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erly\Desktop\"/>
    </mc:Choice>
  </mc:AlternateContent>
  <bookViews>
    <workbookView xWindow="360" yWindow="225" windowWidth="14355" windowHeight="6090"/>
  </bookViews>
  <sheets>
    <sheet name="Intro" sheetId="1" r:id="rId1"/>
    <sheet name="Breuk" sheetId="7" r:id="rId2"/>
    <sheet name="Kommagetal" sheetId="3" r:id="rId3"/>
    <sheet name="Procent" sheetId="4" r:id="rId4"/>
    <sheet name="Hulp" sheetId="5" r:id="rId5"/>
    <sheet name="Leerkracht" sheetId="6" r:id="rId6"/>
    <sheet name="Verrassing" sheetId="8" r:id="rId7"/>
  </sheets>
  <calcPr calcId="152511"/>
</workbook>
</file>

<file path=xl/calcChain.xml><?xml version="1.0" encoding="utf-8"?>
<calcChain xmlns="http://schemas.openxmlformats.org/spreadsheetml/2006/main">
  <c r="I8" i="3" l="1"/>
  <c r="L9" i="7"/>
  <c r="L10" i="7"/>
  <c r="L11" i="7"/>
  <c r="L12" i="7"/>
  <c r="M12" i="7" s="1"/>
  <c r="L13" i="7"/>
  <c r="L14" i="7"/>
  <c r="L15" i="7"/>
  <c r="L16" i="7"/>
  <c r="L17" i="7"/>
  <c r="M17" i="7" s="1"/>
  <c r="L8" i="7"/>
  <c r="K9" i="7"/>
  <c r="K10" i="7"/>
  <c r="M10" i="7" s="1"/>
  <c r="K11" i="7"/>
  <c r="K12" i="7"/>
  <c r="K13" i="7"/>
  <c r="K14" i="7"/>
  <c r="K15" i="7"/>
  <c r="K16" i="7"/>
  <c r="K17" i="7"/>
  <c r="K8" i="7"/>
  <c r="M8" i="7" s="1"/>
  <c r="L9" i="4"/>
  <c r="L10" i="4"/>
  <c r="L11" i="4"/>
  <c r="L12" i="4"/>
  <c r="M12" i="4" s="1"/>
  <c r="L13" i="4"/>
  <c r="L14" i="4"/>
  <c r="L15" i="4"/>
  <c r="L16" i="4"/>
  <c r="L17" i="4"/>
  <c r="L8" i="4"/>
  <c r="K9" i="4"/>
  <c r="K10" i="4"/>
  <c r="M10" i="4" s="1"/>
  <c r="K11" i="4"/>
  <c r="K12" i="4"/>
  <c r="K13" i="4"/>
  <c r="K14" i="4"/>
  <c r="K15" i="4"/>
  <c r="K16" i="4"/>
  <c r="K17" i="4"/>
  <c r="K8" i="4"/>
  <c r="M8" i="4" s="1"/>
  <c r="M19" i="4" s="1"/>
  <c r="F19" i="4" s="1"/>
  <c r="J9" i="4"/>
  <c r="J10" i="4"/>
  <c r="J11" i="4"/>
  <c r="J12" i="4"/>
  <c r="J13" i="4"/>
  <c r="J14" i="4"/>
  <c r="J15" i="4"/>
  <c r="J16" i="4"/>
  <c r="J17" i="4"/>
  <c r="I9" i="4"/>
  <c r="I10" i="4"/>
  <c r="I11" i="4"/>
  <c r="I12" i="4"/>
  <c r="I13" i="4"/>
  <c r="I14" i="4"/>
  <c r="I15" i="4"/>
  <c r="I16" i="4"/>
  <c r="I17" i="4"/>
  <c r="J8" i="4"/>
  <c r="I8" i="4"/>
  <c r="J8" i="3"/>
  <c r="J9" i="7"/>
  <c r="J10" i="7"/>
  <c r="J11" i="7"/>
  <c r="J12" i="7"/>
  <c r="J13" i="7"/>
  <c r="J14" i="7"/>
  <c r="J15" i="7"/>
  <c r="J16" i="7"/>
  <c r="J17" i="7"/>
  <c r="I9" i="7"/>
  <c r="I10" i="7"/>
  <c r="I11" i="7"/>
  <c r="I12" i="7"/>
  <c r="I13" i="7"/>
  <c r="I14" i="7"/>
  <c r="I15" i="7"/>
  <c r="I16" i="7"/>
  <c r="I17" i="7"/>
  <c r="J8" i="7"/>
  <c r="I8" i="7"/>
  <c r="L17" i="3"/>
  <c r="L9" i="3"/>
  <c r="L10" i="3"/>
  <c r="L11" i="3"/>
  <c r="M11" i="3" s="1"/>
  <c r="L12" i="3"/>
  <c r="L13" i="3"/>
  <c r="L14" i="3"/>
  <c r="L15" i="3"/>
  <c r="M15" i="3" s="1"/>
  <c r="L16" i="3"/>
  <c r="L8" i="3"/>
  <c r="K9" i="3"/>
  <c r="K10" i="3"/>
  <c r="M10" i="3" s="1"/>
  <c r="K11" i="3"/>
  <c r="K12" i="3"/>
  <c r="M12" i="3" s="1"/>
  <c r="K13" i="3"/>
  <c r="K14" i="3"/>
  <c r="K15" i="3"/>
  <c r="K16" i="3"/>
  <c r="M16" i="3" s="1"/>
  <c r="K17" i="3"/>
  <c r="M15" i="7"/>
  <c r="M11" i="7"/>
  <c r="M11" i="4"/>
  <c r="M14" i="4"/>
  <c r="M16" i="4"/>
  <c r="M16" i="7"/>
  <c r="M15" i="4"/>
  <c r="M13" i="4"/>
  <c r="M9" i="4"/>
  <c r="M17" i="4"/>
  <c r="M13" i="7"/>
  <c r="M9" i="7"/>
  <c r="M14" i="7"/>
  <c r="M14" i="3"/>
  <c r="M13" i="3"/>
  <c r="M9" i="3"/>
  <c r="M17" i="3"/>
  <c r="I9" i="3"/>
  <c r="I10" i="3"/>
  <c r="I11" i="3"/>
  <c r="I12" i="3"/>
  <c r="I13" i="3"/>
  <c r="I14" i="3"/>
  <c r="I15" i="3"/>
  <c r="I16" i="3"/>
  <c r="I17" i="3"/>
  <c r="J9" i="3"/>
  <c r="J10" i="3"/>
  <c r="J11" i="3"/>
  <c r="J12" i="3"/>
  <c r="J13" i="3"/>
  <c r="J14" i="3"/>
  <c r="J15" i="3"/>
  <c r="J16" i="3"/>
  <c r="J17" i="3"/>
  <c r="K8" i="3"/>
  <c r="M8" i="3"/>
  <c r="M19" i="3" s="1"/>
  <c r="F19" i="3" s="1"/>
  <c r="M19" i="7" l="1"/>
  <c r="F19" i="7" s="1"/>
</calcChain>
</file>

<file path=xl/comments1.xml><?xml version="1.0" encoding="utf-8"?>
<comments xmlns="http://schemas.openxmlformats.org/spreadsheetml/2006/main">
  <authors>
    <author>Demedts Valerie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Opgelet:
1) Noteer telkens 2 cijfers na de komma.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Opgelet:
1) Noteer 3 cijfers na de komma.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Opgelet:
1) Noteer 1 cijfer na de komma.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Demedts Valerie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Opgelet:
1) Een breuk noteren we zo: …../……
2) Vereenvoudig de breuk tot een niet-vereenvoudigbare breuk.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Opgelet:
1) Noteer 1 cijfer na de komma.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Demedts Valerie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Opgelet:
1) Noteer telkens 2 cijfers na de komma.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Opgelet:
1) Een breuk noteren we zo: …../……
2) Vereenvoudig de breuk tot een niet-vereenvoudigbare breuk.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<sst xmlns="http://schemas.openxmlformats.org/spreadsheetml/2006/main" count="126" uniqueCount="53">
  <si>
    <t>Hulppagina</t>
  </si>
  <si>
    <t>Voor de leerkracht</t>
  </si>
  <si>
    <t>Procent</t>
  </si>
  <si>
    <t>Kommagetal</t>
  </si>
  <si>
    <t>Evaluatie 1</t>
  </si>
  <si>
    <t>Evaluatie 2</t>
  </si>
  <si>
    <t>Nr.</t>
  </si>
  <si>
    <t>en</t>
  </si>
  <si>
    <t>Breuk</t>
  </si>
  <si>
    <t>Punt 1</t>
  </si>
  <si>
    <t>Punt 2</t>
  </si>
  <si>
    <t>Lkrt Breuk</t>
  </si>
  <si>
    <t>Lkrt Procent</t>
  </si>
  <si>
    <t>P1+P2</t>
  </si>
  <si>
    <t>1/10</t>
  </si>
  <si>
    <t>5/2</t>
  </si>
  <si>
    <t>9/10</t>
  </si>
  <si>
    <t>17/5</t>
  </si>
  <si>
    <t>5/4</t>
  </si>
  <si>
    <t>1/4</t>
  </si>
  <si>
    <t>3/2</t>
  </si>
  <si>
    <t>1/2</t>
  </si>
  <si>
    <t>4/5</t>
  </si>
  <si>
    <t>3/4</t>
  </si>
  <si>
    <t>/20</t>
  </si>
  <si>
    <t>TOTAAL AANTAL PUNTEN</t>
  </si>
  <si>
    <t>2/5</t>
  </si>
  <si>
    <t>35/100</t>
  </si>
  <si>
    <t>9/5</t>
  </si>
  <si>
    <t>9/3</t>
  </si>
  <si>
    <t>150/100</t>
  </si>
  <si>
    <t>10/5</t>
  </si>
  <si>
    <t>1/8</t>
  </si>
  <si>
    <t>Lkrt Kommagetal</t>
  </si>
  <si>
    <t>Procenten</t>
  </si>
  <si>
    <t>2</t>
  </si>
  <si>
    <t>9/100</t>
  </si>
  <si>
    <t>7/20</t>
  </si>
  <si>
    <t>9/20</t>
  </si>
  <si>
    <t>9/25</t>
  </si>
  <si>
    <t xml:space="preserve">                           Terug naar oef.:</t>
  </si>
  <si>
    <t>è</t>
  </si>
  <si>
    <t>Terug naar oef.:</t>
  </si>
  <si>
    <t>Oefening 1: breuken</t>
  </si>
  <si>
    <t>Oefening 2: kommagetallen</t>
  </si>
  <si>
    <t xml:space="preserve">Oefening 3: procenten </t>
  </si>
  <si>
    <t>3/20</t>
  </si>
  <si>
    <r>
      <t xml:space="preserve">  n </t>
    </r>
    <r>
      <rPr>
        <sz val="12"/>
        <color indexed="9"/>
        <rFont val="Calibri"/>
        <family val="2"/>
      </rPr>
      <t>Breuken, kommagetallen en procenten omzetten.</t>
    </r>
  </si>
  <si>
    <r>
      <t xml:space="preserve">n </t>
    </r>
    <r>
      <rPr>
        <sz val="12"/>
        <color indexed="9"/>
        <rFont val="Calibri"/>
        <family val="2"/>
      </rPr>
      <t>Dit interactief excel werkblad is gemaakt voor het 5e leerjaar.</t>
    </r>
  </si>
  <si>
    <r>
      <t xml:space="preserve">n </t>
    </r>
    <r>
      <rPr>
        <sz val="12"/>
        <color indexed="9"/>
        <rFont val="Calibri"/>
        <family val="2"/>
      </rPr>
      <t xml:space="preserve">Een breuk vereenvoudigen naar een niet-vereenvoudigbare breuk. </t>
    </r>
  </si>
  <si>
    <r>
      <t xml:space="preserve">n </t>
    </r>
    <r>
      <rPr>
        <sz val="12"/>
        <color indexed="9"/>
        <rFont val="Calibri"/>
        <family val="2"/>
      </rPr>
      <t xml:space="preserve">In eenvoudige en zinvolle gevallen de gelijkwaardigheid van breuken, kommagetallen en percenten verklaren. </t>
    </r>
  </si>
  <si>
    <r>
      <t xml:space="preserve">n </t>
    </r>
    <r>
      <rPr>
        <sz val="12"/>
        <color indexed="9"/>
        <rFont val="Calibri"/>
        <family val="2"/>
      </rPr>
      <t xml:space="preserve">Percenten lezen en schrijven. 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</si>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</sst>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Wingdings"/>
      <charset val="2"/>
    </font>
    <font>
      <sz val="12"/>
      <color theme="0"/>
      <name val="Wingdings"/>
      <charset val="2"/>
    </font>
    <font>
      <sz val="12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3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0" fillId="3" borderId="0" xfId="0" applyFill="1" applyBorder="1"/>
    <xf numFmtId="0" fontId="12" fillId="4" borderId="1" xfId="0" applyFont="1" applyFill="1" applyBorder="1"/>
    <xf numFmtId="0" fontId="11" fillId="6" borderId="2" xfId="0" applyFont="1" applyFill="1" applyBorder="1"/>
    <xf numFmtId="0" fontId="11" fillId="6" borderId="1" xfId="0" applyFont="1" applyFill="1" applyBorder="1"/>
    <xf numFmtId="0" fontId="13" fillId="3" borderId="0" xfId="0" applyFont="1" applyFill="1"/>
    <xf numFmtId="0" fontId="14" fillId="2" borderId="4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9" fontId="15" fillId="5" borderId="2" xfId="0" applyNumberFormat="1" applyFont="1" applyFill="1" applyBorder="1" applyAlignment="1" applyProtection="1">
      <alignment horizontal="center"/>
      <protection locked="0"/>
    </xf>
    <xf numFmtId="9" fontId="15" fillId="4" borderId="1" xfId="0" applyNumberFormat="1" applyFont="1" applyFill="1" applyBorder="1" applyAlignment="1" applyProtection="1">
      <alignment horizontal="center"/>
      <protection hidden="1"/>
    </xf>
    <xf numFmtId="9" fontId="15" fillId="6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13" fontId="15" fillId="3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center"/>
    </xf>
    <xf numFmtId="9" fontId="15" fillId="3" borderId="0" xfId="0" applyNumberFormat="1" applyFont="1" applyFill="1" applyBorder="1" applyAlignment="1" applyProtection="1">
      <alignment horizontal="center"/>
      <protection locked="0"/>
    </xf>
    <xf numFmtId="13" fontId="15" fillId="3" borderId="0" xfId="0" applyNumberFormat="1" applyFont="1" applyFill="1" applyBorder="1" applyAlignment="1">
      <alignment horizontal="center"/>
    </xf>
    <xf numFmtId="9" fontId="15" fillId="3" borderId="0" xfId="0" applyNumberFormat="1" applyFont="1" applyFill="1" applyBorder="1" applyAlignment="1">
      <alignment horizontal="center"/>
    </xf>
    <xf numFmtId="13" fontId="15" fillId="3" borderId="0" xfId="0" applyNumberFormat="1" applyFont="1" applyFill="1" applyBorder="1" applyAlignment="1" applyProtection="1">
      <alignment horizontal="center"/>
      <protection hidden="1"/>
    </xf>
    <xf numFmtId="9" fontId="15" fillId="3" borderId="0" xfId="0" applyNumberFormat="1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0" fontId="14" fillId="2" borderId="7" xfId="0" applyNumberFormat="1" applyFont="1" applyFill="1" applyBorder="1" applyAlignment="1">
      <alignment horizontal="center"/>
    </xf>
    <xf numFmtId="0" fontId="14" fillId="3" borderId="0" xfId="0" applyNumberFormat="1" applyFont="1" applyFill="1" applyBorder="1"/>
    <xf numFmtId="13" fontId="15" fillId="3" borderId="0" xfId="0" applyNumberFormat="1" applyFont="1" applyFill="1" applyBorder="1"/>
    <xf numFmtId="9" fontId="15" fillId="3" borderId="0" xfId="0" applyNumberFormat="1" applyFont="1" applyFill="1" applyBorder="1"/>
    <xf numFmtId="0" fontId="15" fillId="3" borderId="0" xfId="0" applyFont="1" applyFill="1" applyBorder="1"/>
    <xf numFmtId="0" fontId="16" fillId="3" borderId="0" xfId="0" applyNumberFormat="1" applyFont="1" applyFill="1" applyBorder="1"/>
    <xf numFmtId="0" fontId="0" fillId="4" borderId="0" xfId="0" applyFill="1"/>
    <xf numFmtId="49" fontId="15" fillId="5" borderId="1" xfId="0" applyNumberFormat="1" applyFont="1" applyFill="1" applyBorder="1" applyAlignment="1" applyProtection="1">
      <alignment horizontal="center"/>
      <protection locked="0"/>
    </xf>
    <xf numFmtId="49" fontId="15" fillId="6" borderId="1" xfId="0" applyNumberFormat="1" applyFont="1" applyFill="1" applyBorder="1" applyAlignment="1">
      <alignment horizontal="center"/>
    </xf>
    <xf numFmtId="0" fontId="12" fillId="4" borderId="2" xfId="0" applyFont="1" applyFill="1" applyBorder="1"/>
    <xf numFmtId="0" fontId="12" fillId="4" borderId="4" xfId="0" applyFont="1" applyFill="1" applyBorder="1"/>
    <xf numFmtId="0" fontId="0" fillId="4" borderId="4" xfId="0" applyFill="1" applyBorder="1"/>
    <xf numFmtId="13" fontId="15" fillId="4" borderId="1" xfId="0" applyNumberFormat="1" applyFont="1" applyFill="1" applyBorder="1" applyAlignment="1" applyProtection="1">
      <alignment horizontal="center"/>
      <protection hidden="1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/>
    <xf numFmtId="0" fontId="0" fillId="2" borderId="1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2" xfId="0" applyFill="1" applyBorder="1"/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49" fontId="14" fillId="2" borderId="1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4" fillId="2" borderId="5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9" fontId="15" fillId="5" borderId="1" xfId="0" applyNumberFormat="1" applyFont="1" applyFill="1" applyBorder="1" applyAlignment="1" applyProtection="1">
      <alignment horizontal="center"/>
      <protection locked="0"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2" fontId="15" fillId="5" borderId="2" xfId="0" applyNumberFormat="1" applyFont="1" applyFill="1" applyBorder="1" applyAlignment="1" applyProtection="1">
      <alignment horizontal="center"/>
      <protection locked="0"/>
    </xf>
    <xf numFmtId="165" fontId="15" fillId="5" borderId="2" xfId="0" applyNumberFormat="1" applyFont="1" applyFill="1" applyBorder="1" applyAlignment="1" applyProtection="1">
      <alignment horizontal="center"/>
      <protection locked="0"/>
    </xf>
    <xf numFmtId="2" fontId="15" fillId="6" borderId="1" xfId="0" applyNumberFormat="1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165" fontId="15" fillId="6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9" fontId="14" fillId="2" borderId="6" xfId="0" applyNumberFormat="1" applyFont="1" applyFill="1" applyBorder="1" applyAlignment="1">
      <alignment horizontal="center"/>
    </xf>
    <xf numFmtId="9" fontId="14" fillId="2" borderId="5" xfId="0" applyNumberFormat="1" applyFont="1" applyFill="1" applyBorder="1" applyAlignment="1">
      <alignment horizontal="center"/>
    </xf>
    <xf numFmtId="9" fontId="14" fillId="2" borderId="7" xfId="0" applyNumberFormat="1" applyFont="1" applyFill="1" applyBorder="1" applyAlignment="1">
      <alignment horizontal="center"/>
    </xf>
    <xf numFmtId="164" fontId="15" fillId="5" borderId="2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/>
    <xf numFmtId="0" fontId="17" fillId="3" borderId="0" xfId="0" applyFont="1" applyFill="1"/>
    <xf numFmtId="0" fontId="18" fillId="2" borderId="0" xfId="0" applyFont="1" applyFill="1"/>
    <xf numFmtId="0" fontId="19" fillId="2" borderId="0" xfId="0" applyFont="1" applyFill="1"/>
    <xf numFmtId="0" fontId="4" fillId="2" borderId="0" xfId="0" applyFont="1" applyFill="1"/>
    <xf numFmtId="0" fontId="20" fillId="3" borderId="0" xfId="0" applyFont="1" applyFill="1"/>
    <xf numFmtId="2" fontId="21" fillId="3" borderId="0" xfId="0" applyNumberFormat="1" applyFont="1" applyFill="1" applyAlignment="1">
      <alignment horizontal="left"/>
    </xf>
    <xf numFmtId="165" fontId="21" fillId="3" borderId="0" xfId="0" applyNumberFormat="1" applyFont="1" applyFill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</cellXfs>
  <cellStyles count="1">
    <cellStyle name="Standaard" xfId="0" builtinId="0"/>
  </cellStyles>
  <dxfs count="45">
    <dxf>
      <fill>
        <patternFill>
          <bgColor rgb="FF00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ont>
        <b/>
        <i val="0"/>
        <color rgb="FFFF0000"/>
      </font>
    </dxf>
    <dxf>
      <font>
        <b/>
        <i val="0"/>
        <color rgb="FF00FF00"/>
      </font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eerkracht!A1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Breuk!A1"/><Relationship Id="rId1" Type="http://schemas.openxmlformats.org/officeDocument/2006/relationships/image" Target="../media/image1.png"/><Relationship Id="rId6" Type="http://schemas.openxmlformats.org/officeDocument/2006/relationships/hyperlink" Target="#Hulp!A1"/><Relationship Id="rId5" Type="http://schemas.openxmlformats.org/officeDocument/2006/relationships/hyperlink" Target="#Kommagetal!A1"/><Relationship Id="rId4" Type="http://schemas.openxmlformats.org/officeDocument/2006/relationships/hyperlink" Target="#Proc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2.png"/><Relationship Id="rId2" Type="http://schemas.openxmlformats.org/officeDocument/2006/relationships/hyperlink" Target="#Intro!A1"/><Relationship Id="rId1" Type="http://schemas.openxmlformats.org/officeDocument/2006/relationships/image" Target="../media/image4.png"/><Relationship Id="rId6" Type="http://schemas.openxmlformats.org/officeDocument/2006/relationships/hyperlink" Target="#Kommagetal!A1"/><Relationship Id="rId5" Type="http://schemas.openxmlformats.org/officeDocument/2006/relationships/image" Target="../media/image3.png"/><Relationship Id="rId4" Type="http://schemas.openxmlformats.org/officeDocument/2006/relationships/hyperlink" Target="#Hulp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Breuk!A1"/><Relationship Id="rId3" Type="http://schemas.openxmlformats.org/officeDocument/2006/relationships/hyperlink" Target="#Hulp!A1"/><Relationship Id="rId7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#Intro!A1"/><Relationship Id="rId6" Type="http://schemas.openxmlformats.org/officeDocument/2006/relationships/image" Target="../media/image2.png"/><Relationship Id="rId5" Type="http://schemas.openxmlformats.org/officeDocument/2006/relationships/hyperlink" Target="#Procent!A1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Intro!A1"/><Relationship Id="rId7" Type="http://schemas.openxmlformats.org/officeDocument/2006/relationships/hyperlink" Target="#Kommagetal!A1"/><Relationship Id="rId2" Type="http://schemas.openxmlformats.org/officeDocument/2006/relationships/image" Target="../media/image8.png"/><Relationship Id="rId1" Type="http://schemas.openxmlformats.org/officeDocument/2006/relationships/hyperlink" Target="#Verrassing!A1"/><Relationship Id="rId6" Type="http://schemas.openxmlformats.org/officeDocument/2006/relationships/image" Target="../media/image3.png"/><Relationship Id="rId5" Type="http://schemas.openxmlformats.org/officeDocument/2006/relationships/hyperlink" Target="#Hulp!A1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hyperlink" Target="#Breuk!A1"/><Relationship Id="rId7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hyperlink" Target="#Intro!A1"/><Relationship Id="rId6" Type="http://schemas.openxmlformats.org/officeDocument/2006/relationships/hyperlink" Target="#Procent!A1"/><Relationship Id="rId5" Type="http://schemas.openxmlformats.org/officeDocument/2006/relationships/hyperlink" Target="#Kommagetal!A1"/><Relationship Id="rId4" Type="http://schemas.openxmlformats.org/officeDocument/2006/relationships/image" Target="../media/image3.png"/><Relationship Id="rId9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Breuk!A1"/><Relationship Id="rId7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hyperlink" Target="#Intro!A1"/><Relationship Id="rId6" Type="http://schemas.openxmlformats.org/officeDocument/2006/relationships/hyperlink" Target="#Procent!A1"/><Relationship Id="rId5" Type="http://schemas.openxmlformats.org/officeDocument/2006/relationships/hyperlink" Target="#Kommagetal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tro!A1"/><Relationship Id="rId2" Type="http://schemas.openxmlformats.org/officeDocument/2006/relationships/image" Target="../media/image14.png"/><Relationship Id="rId1" Type="http://schemas.openxmlformats.org/officeDocument/2006/relationships/image" Target="../media/image1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333913</xdr:colOff>
      <xdr:row>8</xdr:row>
      <xdr:rowOff>136023</xdr:rowOff>
    </xdr:from>
    <xdr:ext cx="5904437" cy="655885"/>
    <xdr:sp macro="" textlink="">
      <xdr:nvSpPr>
        <xdr:cNvPr id="9" name="Rechthoek 8"/>
        <xdr:cNvSpPr/>
      </xdr:nvSpPr>
      <xdr:spPr>
        <a:xfrm>
          <a:off x="591088" y="1660023"/>
          <a:ext cx="5904437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Breuk</a:t>
          </a:r>
          <a:r>
            <a:rPr lang="nl-NL" sz="3600" b="1" cap="none" spc="0" baseline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- </a:t>
          </a:r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kommagetal</a:t>
          </a:r>
          <a:r>
            <a:rPr lang="nl-NL" sz="3600" b="1" cap="none" spc="0" baseline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- </a:t>
          </a:r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procent</a:t>
          </a:r>
        </a:p>
      </xdr:txBody>
    </xdr:sp>
    <xdr:clientData/>
  </xdr:oneCellAnchor>
  <xdr:twoCellAnchor editAs="oneCell">
    <xdr:from>
      <xdr:col>8</xdr:col>
      <xdr:colOff>209550</xdr:colOff>
      <xdr:row>15</xdr:row>
      <xdr:rowOff>381000</xdr:rowOff>
    </xdr:from>
    <xdr:to>
      <xdr:col>11</xdr:col>
      <xdr:colOff>457200</xdr:colOff>
      <xdr:row>23</xdr:row>
      <xdr:rowOff>95250</xdr:rowOff>
    </xdr:to>
    <xdr:pic>
      <xdr:nvPicPr>
        <xdr:cNvPr id="1113" name="Afbeelding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162300"/>
          <a:ext cx="2076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15</xdr:row>
      <xdr:rowOff>28575</xdr:rowOff>
    </xdr:from>
    <xdr:to>
      <xdr:col>7</xdr:col>
      <xdr:colOff>533400</xdr:colOff>
      <xdr:row>15</xdr:row>
      <xdr:rowOff>371475</xdr:rowOff>
    </xdr:to>
    <xdr:pic>
      <xdr:nvPicPr>
        <xdr:cNvPr id="1114" name="Afbeelding 1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8098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19</xdr:row>
      <xdr:rowOff>28575</xdr:rowOff>
    </xdr:from>
    <xdr:to>
      <xdr:col>7</xdr:col>
      <xdr:colOff>523875</xdr:colOff>
      <xdr:row>19</xdr:row>
      <xdr:rowOff>371475</xdr:rowOff>
    </xdr:to>
    <xdr:pic>
      <xdr:nvPicPr>
        <xdr:cNvPr id="1115" name="Afbeelding 1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9909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17</xdr:row>
      <xdr:rowOff>28575</xdr:rowOff>
    </xdr:from>
    <xdr:to>
      <xdr:col>7</xdr:col>
      <xdr:colOff>523875</xdr:colOff>
      <xdr:row>17</xdr:row>
      <xdr:rowOff>371475</xdr:rowOff>
    </xdr:to>
    <xdr:pic>
      <xdr:nvPicPr>
        <xdr:cNvPr id="1116" name="Afbeelding 1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40042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200025</xdr:colOff>
      <xdr:row>21</xdr:row>
      <xdr:rowOff>38100</xdr:rowOff>
    </xdr:from>
    <xdr:to>
      <xdr:col>7</xdr:col>
      <xdr:colOff>542925</xdr:colOff>
      <xdr:row>21</xdr:row>
      <xdr:rowOff>381000</xdr:rowOff>
    </xdr:to>
    <xdr:pic>
      <xdr:nvPicPr>
        <xdr:cNvPr id="1117" name="Afbeelding 1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5910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21</xdr:row>
      <xdr:rowOff>0</xdr:rowOff>
    </xdr:from>
    <xdr:to>
      <xdr:col>7</xdr:col>
      <xdr:colOff>561975</xdr:colOff>
      <xdr:row>21</xdr:row>
      <xdr:rowOff>314325</xdr:rowOff>
    </xdr:to>
    <xdr:sp macro="" textlink="">
      <xdr:nvSpPr>
        <xdr:cNvPr id="21" name="Tekstvak 20">
          <a:hlinkClick xmlns:r="http://schemas.openxmlformats.org/officeDocument/2006/relationships" r:id="rId6"/>
        </xdr:cNvPr>
        <xdr:cNvSpPr txBox="1"/>
      </xdr:nvSpPr>
      <xdr:spPr>
        <a:xfrm>
          <a:off x="4133850" y="4552950"/>
          <a:ext cx="352425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000" b="1"/>
            <a:t>?</a:t>
          </a:r>
        </a:p>
      </xdr:txBody>
    </xdr:sp>
    <xdr:clientData/>
  </xdr:twoCellAnchor>
  <xdr:twoCellAnchor editAs="oneCell">
    <xdr:from>
      <xdr:col>7</xdr:col>
      <xdr:colOff>200025</xdr:colOff>
      <xdr:row>23</xdr:row>
      <xdr:rowOff>28575</xdr:rowOff>
    </xdr:from>
    <xdr:to>
      <xdr:col>7</xdr:col>
      <xdr:colOff>542925</xdr:colOff>
      <xdr:row>23</xdr:row>
      <xdr:rowOff>371475</xdr:rowOff>
    </xdr:to>
    <xdr:pic>
      <xdr:nvPicPr>
        <xdr:cNvPr id="1119" name="Afbeelding 23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1720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200023</xdr:colOff>
      <xdr:row>23</xdr:row>
      <xdr:rowOff>57150</xdr:rowOff>
    </xdr:from>
    <xdr:ext cx="361951" cy="342901"/>
    <xdr:sp macro="" textlink="">
      <xdr:nvSpPr>
        <xdr:cNvPr id="25" name="Tekstvak 24">
          <a:hlinkClick xmlns:r="http://schemas.openxmlformats.org/officeDocument/2006/relationships" r:id="rId8"/>
        </xdr:cNvPr>
        <xdr:cNvSpPr txBox="1"/>
      </xdr:nvSpPr>
      <xdr:spPr>
        <a:xfrm>
          <a:off x="4124323" y="5200650"/>
          <a:ext cx="361951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1400">
              <a:sym typeface="Wingdings"/>
            </a:rPr>
            <a:t></a:t>
          </a:r>
          <a:endParaRPr lang="nl-BE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137799</xdr:colOff>
      <xdr:row>0</xdr:row>
      <xdr:rowOff>107448</xdr:rowOff>
    </xdr:from>
    <xdr:ext cx="4525021" cy="718466"/>
    <xdr:sp macro="" textlink="">
      <xdr:nvSpPr>
        <xdr:cNvPr id="7" name="Rechthoek 6"/>
        <xdr:cNvSpPr/>
      </xdr:nvSpPr>
      <xdr:spPr>
        <a:xfrm>
          <a:off x="1718949" y="107448"/>
          <a:ext cx="4525021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0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1.Breuken omzetten</a:t>
          </a:r>
        </a:p>
      </xdr:txBody>
    </xdr:sp>
    <xdr:clientData/>
  </xdr:oneCellAnchor>
  <xdr:twoCellAnchor editAs="oneCell">
    <xdr:from>
      <xdr:col>13</xdr:col>
      <xdr:colOff>28575</xdr:colOff>
      <xdr:row>9</xdr:row>
      <xdr:rowOff>171450</xdr:rowOff>
    </xdr:from>
    <xdr:to>
      <xdr:col>16</xdr:col>
      <xdr:colOff>133350</xdr:colOff>
      <xdr:row>16</xdr:row>
      <xdr:rowOff>104775</xdr:rowOff>
    </xdr:to>
    <xdr:pic>
      <xdr:nvPicPr>
        <xdr:cNvPr id="3119" name="Afbeelding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247900"/>
          <a:ext cx="193357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1</xdr:row>
      <xdr:rowOff>123825</xdr:rowOff>
    </xdr:from>
    <xdr:to>
      <xdr:col>13</xdr:col>
      <xdr:colOff>409575</xdr:colOff>
      <xdr:row>3</xdr:row>
      <xdr:rowOff>85725</xdr:rowOff>
    </xdr:to>
    <xdr:pic>
      <xdr:nvPicPr>
        <xdr:cNvPr id="3120" name="Afbeelding 2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485775</xdr:colOff>
      <xdr:row>1</xdr:row>
      <xdr:rowOff>133350</xdr:rowOff>
    </xdr:from>
    <xdr:to>
      <xdr:col>14</xdr:col>
      <xdr:colOff>190500</xdr:colOff>
      <xdr:row>3</xdr:row>
      <xdr:rowOff>76200</xdr:rowOff>
    </xdr:to>
    <xdr:pic>
      <xdr:nvPicPr>
        <xdr:cNvPr id="3121" name="Afbeelding 2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33375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495300</xdr:colOff>
      <xdr:row>1</xdr:row>
      <xdr:rowOff>85725</xdr:rowOff>
    </xdr:from>
    <xdr:to>
      <xdr:col>14</xdr:col>
      <xdr:colOff>238125</xdr:colOff>
      <xdr:row>3</xdr:row>
      <xdr:rowOff>19050</xdr:rowOff>
    </xdr:to>
    <xdr:sp macro="" textlink="">
      <xdr:nvSpPr>
        <xdr:cNvPr id="24" name="Tekstvak 23">
          <a:hlinkClick xmlns:r="http://schemas.openxmlformats.org/officeDocument/2006/relationships" r:id="rId4"/>
        </xdr:cNvPr>
        <xdr:cNvSpPr txBox="1"/>
      </xdr:nvSpPr>
      <xdr:spPr>
        <a:xfrm>
          <a:off x="8553450" y="285750"/>
          <a:ext cx="352425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000" b="1"/>
            <a:t>?</a:t>
          </a:r>
        </a:p>
      </xdr:txBody>
    </xdr:sp>
    <xdr:clientData/>
  </xdr:twoCellAnchor>
  <xdr:twoCellAnchor editAs="oneCell">
    <xdr:from>
      <xdr:col>15</xdr:col>
      <xdr:colOff>142875</xdr:colOff>
      <xdr:row>1</xdr:row>
      <xdr:rowOff>123825</xdr:rowOff>
    </xdr:from>
    <xdr:to>
      <xdr:col>15</xdr:col>
      <xdr:colOff>485775</xdr:colOff>
      <xdr:row>3</xdr:row>
      <xdr:rowOff>85725</xdr:rowOff>
    </xdr:to>
    <xdr:pic>
      <xdr:nvPicPr>
        <xdr:cNvPr id="3123" name="Afbeelding 2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15070</xdr:colOff>
      <xdr:row>0</xdr:row>
      <xdr:rowOff>107448</xdr:rowOff>
    </xdr:from>
    <xdr:ext cx="6103980" cy="718466"/>
    <xdr:sp macro="" textlink="">
      <xdr:nvSpPr>
        <xdr:cNvPr id="3" name="Rechthoek 2"/>
        <xdr:cNvSpPr/>
      </xdr:nvSpPr>
      <xdr:spPr>
        <a:xfrm>
          <a:off x="805645" y="107448"/>
          <a:ext cx="6103980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0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2.Kommagetallen omzetten</a:t>
          </a:r>
        </a:p>
      </xdr:txBody>
    </xdr:sp>
    <xdr:clientData/>
  </xdr:oneCellAnchor>
  <xdr:twoCellAnchor editAs="oneCell">
    <xdr:from>
      <xdr:col>13</xdr:col>
      <xdr:colOff>66675</xdr:colOff>
      <xdr:row>1</xdr:row>
      <xdr:rowOff>123825</xdr:rowOff>
    </xdr:from>
    <xdr:to>
      <xdr:col>13</xdr:col>
      <xdr:colOff>409575</xdr:colOff>
      <xdr:row>3</xdr:row>
      <xdr:rowOff>85725</xdr:rowOff>
    </xdr:to>
    <xdr:pic>
      <xdr:nvPicPr>
        <xdr:cNvPr id="2101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485775</xdr:colOff>
      <xdr:row>1</xdr:row>
      <xdr:rowOff>133350</xdr:rowOff>
    </xdr:from>
    <xdr:to>
      <xdr:col>14</xdr:col>
      <xdr:colOff>190500</xdr:colOff>
      <xdr:row>3</xdr:row>
      <xdr:rowOff>76200</xdr:rowOff>
    </xdr:to>
    <xdr:pic>
      <xdr:nvPicPr>
        <xdr:cNvPr id="2102" name="Afbeelding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33375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495300</xdr:colOff>
      <xdr:row>1</xdr:row>
      <xdr:rowOff>95250</xdr:rowOff>
    </xdr:from>
    <xdr:to>
      <xdr:col>14</xdr:col>
      <xdr:colOff>238125</xdr:colOff>
      <xdr:row>3</xdr:row>
      <xdr:rowOff>28575</xdr:rowOff>
    </xdr:to>
    <xdr:sp macro="" textlink="">
      <xdr:nvSpPr>
        <xdr:cNvPr id="6" name="Tekstvak 5">
          <a:hlinkClick xmlns:r="http://schemas.openxmlformats.org/officeDocument/2006/relationships" r:id="rId3"/>
        </xdr:cNvPr>
        <xdr:cNvSpPr txBox="1"/>
      </xdr:nvSpPr>
      <xdr:spPr>
        <a:xfrm>
          <a:off x="8801100" y="285750"/>
          <a:ext cx="352425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000" b="1"/>
            <a:t>?</a:t>
          </a:r>
        </a:p>
      </xdr:txBody>
    </xdr:sp>
    <xdr:clientData/>
  </xdr:twoCellAnchor>
  <xdr:twoCellAnchor editAs="oneCell">
    <xdr:from>
      <xdr:col>15</xdr:col>
      <xdr:colOff>142875</xdr:colOff>
      <xdr:row>1</xdr:row>
      <xdr:rowOff>123825</xdr:rowOff>
    </xdr:from>
    <xdr:to>
      <xdr:col>15</xdr:col>
      <xdr:colOff>485775</xdr:colOff>
      <xdr:row>3</xdr:row>
      <xdr:rowOff>85725</xdr:rowOff>
    </xdr:to>
    <xdr:pic>
      <xdr:nvPicPr>
        <xdr:cNvPr id="2104" name="Afbeelding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8</xdr:row>
      <xdr:rowOff>304800</xdr:rowOff>
    </xdr:from>
    <xdr:to>
      <xdr:col>16</xdr:col>
      <xdr:colOff>133350</xdr:colOff>
      <xdr:row>15</xdr:row>
      <xdr:rowOff>180975</xdr:rowOff>
    </xdr:to>
    <xdr:pic>
      <xdr:nvPicPr>
        <xdr:cNvPr id="2105" name="Afbeelding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076450"/>
          <a:ext cx="189547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304800</xdr:colOff>
      <xdr:row>1</xdr:row>
      <xdr:rowOff>133350</xdr:rowOff>
    </xdr:from>
    <xdr:to>
      <xdr:col>15</xdr:col>
      <xdr:colOff>38100</xdr:colOff>
      <xdr:row>3</xdr:row>
      <xdr:rowOff>95250</xdr:rowOff>
    </xdr:to>
    <xdr:pic>
      <xdr:nvPicPr>
        <xdr:cNvPr id="2106" name="Afbeelding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3333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700</xdr:colOff>
      <xdr:row>0</xdr:row>
      <xdr:rowOff>107448</xdr:rowOff>
    </xdr:from>
    <xdr:ext cx="4932569" cy="718466"/>
    <xdr:sp macro="" textlink="">
      <xdr:nvSpPr>
        <xdr:cNvPr id="9" name="Rechthoek 8"/>
        <xdr:cNvSpPr/>
      </xdr:nvSpPr>
      <xdr:spPr>
        <a:xfrm>
          <a:off x="1734250" y="107448"/>
          <a:ext cx="4932569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0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3.Procenten omzetten</a:t>
          </a:r>
        </a:p>
      </xdr:txBody>
    </xdr:sp>
    <xdr:clientData/>
  </xdr:oneCellAnchor>
  <xdr:twoCellAnchor editAs="oneCell">
    <xdr:from>
      <xdr:col>12</xdr:col>
      <xdr:colOff>495300</xdr:colOff>
      <xdr:row>9</xdr:row>
      <xdr:rowOff>38100</xdr:rowOff>
    </xdr:from>
    <xdr:to>
      <xdr:col>16</xdr:col>
      <xdr:colOff>57150</xdr:colOff>
      <xdr:row>16</xdr:row>
      <xdr:rowOff>9525</xdr:rowOff>
    </xdr:to>
    <xdr:pic>
      <xdr:nvPicPr>
        <xdr:cNvPr id="4149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114550"/>
          <a:ext cx="1990725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1</xdr:row>
      <xdr:rowOff>123825</xdr:rowOff>
    </xdr:from>
    <xdr:to>
      <xdr:col>13</xdr:col>
      <xdr:colOff>409575</xdr:colOff>
      <xdr:row>3</xdr:row>
      <xdr:rowOff>85725</xdr:rowOff>
    </xdr:to>
    <xdr:pic>
      <xdr:nvPicPr>
        <xdr:cNvPr id="4150" name="Afbeelding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485775</xdr:colOff>
      <xdr:row>1</xdr:row>
      <xdr:rowOff>133350</xdr:rowOff>
    </xdr:from>
    <xdr:to>
      <xdr:col>14</xdr:col>
      <xdr:colOff>190500</xdr:colOff>
      <xdr:row>3</xdr:row>
      <xdr:rowOff>76200</xdr:rowOff>
    </xdr:to>
    <xdr:pic>
      <xdr:nvPicPr>
        <xdr:cNvPr id="4151" name="Afbeelding 1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3375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495300</xdr:colOff>
      <xdr:row>1</xdr:row>
      <xdr:rowOff>95250</xdr:rowOff>
    </xdr:from>
    <xdr:to>
      <xdr:col>14</xdr:col>
      <xdr:colOff>238125</xdr:colOff>
      <xdr:row>3</xdr:row>
      <xdr:rowOff>28575</xdr:rowOff>
    </xdr:to>
    <xdr:sp macro="" textlink="">
      <xdr:nvSpPr>
        <xdr:cNvPr id="17" name="Tekstvak 16">
          <a:hlinkClick xmlns:r="http://schemas.openxmlformats.org/officeDocument/2006/relationships" r:id="rId5"/>
        </xdr:cNvPr>
        <xdr:cNvSpPr txBox="1"/>
      </xdr:nvSpPr>
      <xdr:spPr>
        <a:xfrm>
          <a:off x="7991475" y="295275"/>
          <a:ext cx="352425" cy="3143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000" b="1"/>
            <a:t>?</a:t>
          </a:r>
        </a:p>
      </xdr:txBody>
    </xdr:sp>
    <xdr:clientData/>
  </xdr:twoCellAnchor>
  <xdr:twoCellAnchor editAs="oneCell">
    <xdr:from>
      <xdr:col>14</xdr:col>
      <xdr:colOff>285750</xdr:colOff>
      <xdr:row>1</xdr:row>
      <xdr:rowOff>123825</xdr:rowOff>
    </xdr:from>
    <xdr:to>
      <xdr:col>15</xdr:col>
      <xdr:colOff>19050</xdr:colOff>
      <xdr:row>3</xdr:row>
      <xdr:rowOff>85725</xdr:rowOff>
    </xdr:to>
    <xdr:pic>
      <xdr:nvPicPr>
        <xdr:cNvPr id="4153" name="Afbeelding 19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23850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361951</xdr:colOff>
      <xdr:row>7</xdr:row>
      <xdr:rowOff>38100</xdr:rowOff>
    </xdr:from>
    <xdr:to>
      <xdr:col>18</xdr:col>
      <xdr:colOff>114301</xdr:colOff>
      <xdr:row>9</xdr:row>
      <xdr:rowOff>219074</xdr:rowOff>
    </xdr:to>
    <xdr:sp macro="" textlink="">
      <xdr:nvSpPr>
        <xdr:cNvPr id="3" name="Toelichting met afgeronde rechthoek 2"/>
        <xdr:cNvSpPr/>
      </xdr:nvSpPr>
      <xdr:spPr>
        <a:xfrm>
          <a:off x="9410701" y="1543050"/>
          <a:ext cx="1581150" cy="752474"/>
        </a:xfrm>
        <a:prstGeom prst="wedgeRoundRectCallout">
          <a:avLst>
            <a:gd name="adj1" fmla="val -84454"/>
            <a:gd name="adj2" fmla="val 14673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 b="1"/>
            <a:t>Ben je klaar met alle oefeningen? Klik op de cupcake.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17347</xdr:colOff>
      <xdr:row>1</xdr:row>
      <xdr:rowOff>8277</xdr:rowOff>
    </xdr:from>
    <xdr:ext cx="3702488" cy="718466"/>
    <xdr:sp macro="" textlink="">
      <xdr:nvSpPr>
        <xdr:cNvPr id="2" name="Rechthoek 1"/>
        <xdr:cNvSpPr/>
      </xdr:nvSpPr>
      <xdr:spPr>
        <a:xfrm>
          <a:off x="2179522" y="208302"/>
          <a:ext cx="370248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0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Even</a:t>
          </a:r>
          <a:r>
            <a:rPr lang="nl-NL" sz="4000" b="1" cap="none" spc="0" baseline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opfrissen...</a:t>
          </a:r>
          <a:endParaRPr lang="nl-NL" sz="4000" b="1" cap="none" spc="0">
            <a:ln w="1905"/>
            <a:solidFill>
              <a:srgbClr val="FFFF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13</xdr:col>
      <xdr:colOff>190500</xdr:colOff>
      <xdr:row>2</xdr:row>
      <xdr:rowOff>161925</xdr:rowOff>
    </xdr:from>
    <xdr:to>
      <xdr:col>13</xdr:col>
      <xdr:colOff>533400</xdr:colOff>
      <xdr:row>4</xdr:row>
      <xdr:rowOff>123825</xdr:rowOff>
    </xdr:to>
    <xdr:pic>
      <xdr:nvPicPr>
        <xdr:cNvPr id="6244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619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</xdr:row>
      <xdr:rowOff>171450</xdr:rowOff>
    </xdr:from>
    <xdr:to>
      <xdr:col>14</xdr:col>
      <xdr:colOff>304800</xdr:colOff>
      <xdr:row>4</xdr:row>
      <xdr:rowOff>114300</xdr:rowOff>
    </xdr:to>
    <xdr:pic>
      <xdr:nvPicPr>
        <xdr:cNvPr id="6245" name="Afbeelding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5715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</xdr:row>
      <xdr:rowOff>171450</xdr:rowOff>
    </xdr:from>
    <xdr:to>
      <xdr:col>15</xdr:col>
      <xdr:colOff>114300</xdr:colOff>
      <xdr:row>4</xdr:row>
      <xdr:rowOff>114300</xdr:rowOff>
    </xdr:to>
    <xdr:pic>
      <xdr:nvPicPr>
        <xdr:cNvPr id="6246" name="Afbeelding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5715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219075</xdr:colOff>
      <xdr:row>2</xdr:row>
      <xdr:rowOff>171450</xdr:rowOff>
    </xdr:from>
    <xdr:to>
      <xdr:col>15</xdr:col>
      <xdr:colOff>533400</xdr:colOff>
      <xdr:row>4</xdr:row>
      <xdr:rowOff>114300</xdr:rowOff>
    </xdr:to>
    <xdr:pic>
      <xdr:nvPicPr>
        <xdr:cNvPr id="6247" name="Afbeelding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19051</xdr:colOff>
      <xdr:row>3</xdr:row>
      <xdr:rowOff>9525</xdr:rowOff>
    </xdr:from>
    <xdr:to>
      <xdr:col>14</xdr:col>
      <xdr:colOff>266701</xdr:colOff>
      <xdr:row>4</xdr:row>
      <xdr:rowOff>38100</xdr:rowOff>
    </xdr:to>
    <xdr:sp macro="" textlink="">
      <xdr:nvSpPr>
        <xdr:cNvPr id="9" name="Tekstvak 8">
          <a:hlinkClick xmlns:r="http://schemas.openxmlformats.org/officeDocument/2006/relationships" r:id="rId3"/>
        </xdr:cNvPr>
        <xdr:cNvSpPr txBox="1"/>
      </xdr:nvSpPr>
      <xdr:spPr>
        <a:xfrm>
          <a:off x="8315326" y="771525"/>
          <a:ext cx="2476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1</a:t>
          </a:r>
        </a:p>
      </xdr:txBody>
    </xdr:sp>
    <xdr:clientData/>
  </xdr:twoCellAnchor>
  <xdr:twoCellAnchor>
    <xdr:from>
      <xdr:col>15</xdr:col>
      <xdr:colOff>276226</xdr:colOff>
      <xdr:row>3</xdr:row>
      <xdr:rowOff>9525</xdr:rowOff>
    </xdr:from>
    <xdr:to>
      <xdr:col>15</xdr:col>
      <xdr:colOff>485776</xdr:colOff>
      <xdr:row>4</xdr:row>
      <xdr:rowOff>38100</xdr:rowOff>
    </xdr:to>
    <xdr:sp macro="" textlink="">
      <xdr:nvSpPr>
        <xdr:cNvPr id="10" name="Tekstvak 9">
          <a:hlinkClick xmlns:r="http://schemas.openxmlformats.org/officeDocument/2006/relationships" r:id="rId6"/>
        </xdr:cNvPr>
        <xdr:cNvSpPr txBox="1"/>
      </xdr:nvSpPr>
      <xdr:spPr>
        <a:xfrm>
          <a:off x="9182101" y="771525"/>
          <a:ext cx="209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3</a:t>
          </a:r>
        </a:p>
      </xdr:txBody>
    </xdr:sp>
    <xdr:clientData/>
  </xdr:twoCellAnchor>
  <xdr:twoCellAnchor>
    <xdr:from>
      <xdr:col>14</xdr:col>
      <xdr:colOff>466726</xdr:colOff>
      <xdr:row>3</xdr:row>
      <xdr:rowOff>0</xdr:rowOff>
    </xdr:from>
    <xdr:to>
      <xdr:col>15</xdr:col>
      <xdr:colOff>66676</xdr:colOff>
      <xdr:row>4</xdr:row>
      <xdr:rowOff>28575</xdr:rowOff>
    </xdr:to>
    <xdr:sp macro="" textlink="">
      <xdr:nvSpPr>
        <xdr:cNvPr id="11" name="Tekstvak 10">
          <a:hlinkClick xmlns:r="http://schemas.openxmlformats.org/officeDocument/2006/relationships" r:id="rId5"/>
        </xdr:cNvPr>
        <xdr:cNvSpPr txBox="1"/>
      </xdr:nvSpPr>
      <xdr:spPr>
        <a:xfrm>
          <a:off x="8763001" y="762000"/>
          <a:ext cx="209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2</a:t>
          </a:r>
        </a:p>
      </xdr:txBody>
    </xdr:sp>
    <xdr:clientData/>
  </xdr:twoCellAnchor>
  <xdr:twoCellAnchor editAs="oneCell">
    <xdr:from>
      <xdr:col>1</xdr:col>
      <xdr:colOff>381000</xdr:colOff>
      <xdr:row>7</xdr:row>
      <xdr:rowOff>180975</xdr:rowOff>
    </xdr:from>
    <xdr:to>
      <xdr:col>2</xdr:col>
      <xdr:colOff>276225</xdr:colOff>
      <xdr:row>24</xdr:row>
      <xdr:rowOff>57150</xdr:rowOff>
    </xdr:to>
    <xdr:pic>
      <xdr:nvPicPr>
        <xdr:cNvPr id="6251" name="Afbeelding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56" r="84088"/>
        <a:stretch>
          <a:fillRect/>
        </a:stretch>
      </xdr:blipFill>
      <xdr:spPr bwMode="auto">
        <a:xfrm>
          <a:off x="714375" y="1543050"/>
          <a:ext cx="504825" cy="391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285750</xdr:colOff>
      <xdr:row>7</xdr:row>
      <xdr:rowOff>200025</xdr:rowOff>
    </xdr:from>
    <xdr:to>
      <xdr:col>7</xdr:col>
      <xdr:colOff>495300</xdr:colOff>
      <xdr:row>24</xdr:row>
      <xdr:rowOff>57150</xdr:rowOff>
    </xdr:to>
    <xdr:pic>
      <xdr:nvPicPr>
        <xdr:cNvPr id="6252" name="Afbeelding 1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12" t="12656"/>
        <a:stretch>
          <a:fillRect/>
        </a:stretch>
      </xdr:blipFill>
      <xdr:spPr bwMode="auto">
        <a:xfrm>
          <a:off x="1838325" y="1562100"/>
          <a:ext cx="2647950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413853</xdr:colOff>
      <xdr:row>4</xdr:row>
      <xdr:rowOff>183648</xdr:rowOff>
    </xdr:from>
    <xdr:ext cx="2616999" cy="655885"/>
    <xdr:sp macro="" textlink="">
      <xdr:nvSpPr>
        <xdr:cNvPr id="15" name="Rechthoek 14"/>
        <xdr:cNvSpPr/>
      </xdr:nvSpPr>
      <xdr:spPr>
        <a:xfrm>
          <a:off x="4404828" y="964698"/>
          <a:ext cx="2616999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Kommagetal</a:t>
          </a:r>
        </a:p>
      </xdr:txBody>
    </xdr:sp>
    <xdr:clientData/>
  </xdr:oneCellAnchor>
  <xdr:oneCellAnchor>
    <xdr:from>
      <xdr:col>4</xdr:col>
      <xdr:colOff>316883</xdr:colOff>
      <xdr:row>4</xdr:row>
      <xdr:rowOff>174123</xdr:rowOff>
    </xdr:from>
    <xdr:ext cx="1309334" cy="655885"/>
    <xdr:sp macro="" textlink="">
      <xdr:nvSpPr>
        <xdr:cNvPr id="16" name="Rechthoek 15"/>
        <xdr:cNvSpPr/>
      </xdr:nvSpPr>
      <xdr:spPr>
        <a:xfrm>
          <a:off x="2479058" y="955173"/>
          <a:ext cx="1309334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Breuk</a:t>
          </a:r>
        </a:p>
      </xdr:txBody>
    </xdr:sp>
    <xdr:clientData/>
  </xdr:oneCellAnchor>
  <xdr:oneCellAnchor>
    <xdr:from>
      <xdr:col>0</xdr:col>
      <xdr:colOff>238125</xdr:colOff>
      <xdr:row>4</xdr:row>
      <xdr:rowOff>174123</xdr:rowOff>
    </xdr:from>
    <xdr:ext cx="1676100" cy="655885"/>
    <xdr:sp macro="" textlink="">
      <xdr:nvSpPr>
        <xdr:cNvPr id="17" name="Rechthoek 16"/>
        <xdr:cNvSpPr/>
      </xdr:nvSpPr>
      <xdr:spPr>
        <a:xfrm>
          <a:off x="238125" y="955173"/>
          <a:ext cx="1676100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36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Procent</a:t>
          </a:r>
        </a:p>
      </xdr:txBody>
    </xdr:sp>
    <xdr:clientData/>
  </xdr:oneCellAnchor>
  <xdr:twoCellAnchor editAs="oneCell">
    <xdr:from>
      <xdr:col>10</xdr:col>
      <xdr:colOff>295275</xdr:colOff>
      <xdr:row>10</xdr:row>
      <xdr:rowOff>28575</xdr:rowOff>
    </xdr:from>
    <xdr:to>
      <xdr:col>14</xdr:col>
      <xdr:colOff>9525</xdr:colOff>
      <xdr:row>19</xdr:row>
      <xdr:rowOff>85725</xdr:rowOff>
    </xdr:to>
    <xdr:pic>
      <xdr:nvPicPr>
        <xdr:cNvPr id="6256" name="Afbeelding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190750"/>
          <a:ext cx="22288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191830</xdr:colOff>
      <xdr:row>1</xdr:row>
      <xdr:rowOff>8277</xdr:rowOff>
    </xdr:from>
    <xdr:ext cx="4572727" cy="718466"/>
    <xdr:sp macro="" textlink="">
      <xdr:nvSpPr>
        <xdr:cNvPr id="5" name="Rechthoek 4"/>
        <xdr:cNvSpPr/>
      </xdr:nvSpPr>
      <xdr:spPr>
        <a:xfrm>
          <a:off x="1496755" y="208302"/>
          <a:ext cx="4572727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40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Voor de leerkracht</a:t>
          </a:r>
          <a:r>
            <a:rPr lang="nl-NL" sz="4000" b="1" cap="none" spc="0" baseline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...</a:t>
          </a:r>
          <a:endParaRPr lang="nl-NL" sz="4000" b="1" cap="none" spc="0">
            <a:ln w="1905"/>
            <a:solidFill>
              <a:srgbClr val="FFFF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13</xdr:col>
      <xdr:colOff>190500</xdr:colOff>
      <xdr:row>2</xdr:row>
      <xdr:rowOff>161925</xdr:rowOff>
    </xdr:from>
    <xdr:to>
      <xdr:col>13</xdr:col>
      <xdr:colOff>533400</xdr:colOff>
      <xdr:row>4</xdr:row>
      <xdr:rowOff>123825</xdr:rowOff>
    </xdr:to>
    <xdr:pic>
      <xdr:nvPicPr>
        <xdr:cNvPr id="7273" name="Afbeelding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56197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</xdr:row>
      <xdr:rowOff>171450</xdr:rowOff>
    </xdr:from>
    <xdr:to>
      <xdr:col>14</xdr:col>
      <xdr:colOff>304800</xdr:colOff>
      <xdr:row>4</xdr:row>
      <xdr:rowOff>114300</xdr:rowOff>
    </xdr:to>
    <xdr:pic>
      <xdr:nvPicPr>
        <xdr:cNvPr id="7274" name="Afbeelding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571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</xdr:row>
      <xdr:rowOff>171450</xdr:rowOff>
    </xdr:from>
    <xdr:to>
      <xdr:col>15</xdr:col>
      <xdr:colOff>114300</xdr:colOff>
      <xdr:row>4</xdr:row>
      <xdr:rowOff>114300</xdr:rowOff>
    </xdr:to>
    <xdr:pic>
      <xdr:nvPicPr>
        <xdr:cNvPr id="7275" name="Afbeelding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715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219075</xdr:colOff>
      <xdr:row>2</xdr:row>
      <xdr:rowOff>171450</xdr:rowOff>
    </xdr:from>
    <xdr:to>
      <xdr:col>15</xdr:col>
      <xdr:colOff>533400</xdr:colOff>
      <xdr:row>4</xdr:row>
      <xdr:rowOff>114300</xdr:rowOff>
    </xdr:to>
    <xdr:pic>
      <xdr:nvPicPr>
        <xdr:cNvPr id="7276" name="Afbeelding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5715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38101</xdr:colOff>
      <xdr:row>3</xdr:row>
      <xdr:rowOff>9525</xdr:rowOff>
    </xdr:from>
    <xdr:to>
      <xdr:col>14</xdr:col>
      <xdr:colOff>285751</xdr:colOff>
      <xdr:row>4</xdr:row>
      <xdr:rowOff>38100</xdr:rowOff>
    </xdr:to>
    <xdr:sp macro="" textlink="">
      <xdr:nvSpPr>
        <xdr:cNvPr id="10" name="Tekstvak 9">
          <a:hlinkClick xmlns:r="http://schemas.openxmlformats.org/officeDocument/2006/relationships" r:id="rId3"/>
        </xdr:cNvPr>
        <xdr:cNvSpPr txBox="1"/>
      </xdr:nvSpPr>
      <xdr:spPr>
        <a:xfrm>
          <a:off x="8048626" y="600075"/>
          <a:ext cx="2476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1</a:t>
          </a:r>
        </a:p>
      </xdr:txBody>
    </xdr:sp>
    <xdr:clientData/>
  </xdr:twoCellAnchor>
  <xdr:twoCellAnchor>
    <xdr:from>
      <xdr:col>15</xdr:col>
      <xdr:colOff>276226</xdr:colOff>
      <xdr:row>3</xdr:row>
      <xdr:rowOff>9525</xdr:rowOff>
    </xdr:from>
    <xdr:to>
      <xdr:col>15</xdr:col>
      <xdr:colOff>485776</xdr:colOff>
      <xdr:row>4</xdr:row>
      <xdr:rowOff>38100</xdr:rowOff>
    </xdr:to>
    <xdr:sp macro="" textlink="">
      <xdr:nvSpPr>
        <xdr:cNvPr id="11" name="Tekstvak 10">
          <a:hlinkClick xmlns:r="http://schemas.openxmlformats.org/officeDocument/2006/relationships" r:id="rId6"/>
        </xdr:cNvPr>
        <xdr:cNvSpPr txBox="1"/>
      </xdr:nvSpPr>
      <xdr:spPr>
        <a:xfrm>
          <a:off x="9029701" y="600075"/>
          <a:ext cx="209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3</a:t>
          </a:r>
        </a:p>
      </xdr:txBody>
    </xdr:sp>
    <xdr:clientData/>
  </xdr:twoCellAnchor>
  <xdr:twoCellAnchor>
    <xdr:from>
      <xdr:col>14</xdr:col>
      <xdr:colOff>466726</xdr:colOff>
      <xdr:row>3</xdr:row>
      <xdr:rowOff>0</xdr:rowOff>
    </xdr:from>
    <xdr:to>
      <xdr:col>15</xdr:col>
      <xdr:colOff>66676</xdr:colOff>
      <xdr:row>4</xdr:row>
      <xdr:rowOff>28575</xdr:rowOff>
    </xdr:to>
    <xdr:sp macro="" textlink="">
      <xdr:nvSpPr>
        <xdr:cNvPr id="12" name="Tekstvak 11">
          <a:hlinkClick xmlns:r="http://schemas.openxmlformats.org/officeDocument/2006/relationships" r:id="rId5"/>
        </xdr:cNvPr>
        <xdr:cNvSpPr txBox="1"/>
      </xdr:nvSpPr>
      <xdr:spPr>
        <a:xfrm>
          <a:off x="8610601" y="590550"/>
          <a:ext cx="209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/>
            <a:t>2</a:t>
          </a:r>
        </a:p>
      </xdr:txBody>
    </xdr:sp>
    <xdr:clientData/>
  </xdr:twoCellAnchor>
  <xdr:oneCellAnchor>
    <xdr:from>
      <xdr:col>1</xdr:col>
      <xdr:colOff>7276</xdr:colOff>
      <xdr:row>7</xdr:row>
      <xdr:rowOff>136023</xdr:rowOff>
    </xdr:from>
    <xdr:ext cx="1299908" cy="311496"/>
    <xdr:sp macro="" textlink="">
      <xdr:nvSpPr>
        <xdr:cNvPr id="13" name="Rechthoek 12"/>
        <xdr:cNvSpPr/>
      </xdr:nvSpPr>
      <xdr:spPr>
        <a:xfrm>
          <a:off x="340651" y="1459998"/>
          <a:ext cx="1299908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14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Lesonderwerp:</a:t>
          </a:r>
        </a:p>
      </xdr:txBody>
    </xdr:sp>
    <xdr:clientData/>
  </xdr:oneCellAnchor>
  <xdr:oneCellAnchor>
    <xdr:from>
      <xdr:col>0</xdr:col>
      <xdr:colOff>323380</xdr:colOff>
      <xdr:row>6</xdr:row>
      <xdr:rowOff>78873</xdr:rowOff>
    </xdr:from>
    <xdr:ext cx="1010598" cy="311496"/>
    <xdr:sp macro="" textlink="">
      <xdr:nvSpPr>
        <xdr:cNvPr id="16" name="Rechthoek 15"/>
        <xdr:cNvSpPr/>
      </xdr:nvSpPr>
      <xdr:spPr>
        <a:xfrm>
          <a:off x="323380" y="1250448"/>
          <a:ext cx="1010598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14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Doelgroep:</a:t>
          </a:r>
        </a:p>
      </xdr:txBody>
    </xdr:sp>
    <xdr:clientData/>
  </xdr:oneCellAnchor>
  <xdr:twoCellAnchor editAs="oneCell">
    <xdr:from>
      <xdr:col>13</xdr:col>
      <xdr:colOff>428625</xdr:colOff>
      <xdr:row>6</xdr:row>
      <xdr:rowOff>152400</xdr:rowOff>
    </xdr:from>
    <xdr:to>
      <xdr:col>16</xdr:col>
      <xdr:colOff>209550</xdr:colOff>
      <xdr:row>13</xdr:row>
      <xdr:rowOff>200025</xdr:rowOff>
    </xdr:to>
    <xdr:pic>
      <xdr:nvPicPr>
        <xdr:cNvPr id="7285" name="Afbeelding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323975"/>
          <a:ext cx="1609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326005</xdr:colOff>
      <xdr:row>8</xdr:row>
      <xdr:rowOff>164598</xdr:rowOff>
    </xdr:from>
    <xdr:ext cx="986297" cy="311496"/>
    <xdr:sp macro="" textlink="">
      <xdr:nvSpPr>
        <xdr:cNvPr id="18" name="Rechthoek 17"/>
        <xdr:cNvSpPr/>
      </xdr:nvSpPr>
      <xdr:spPr>
        <a:xfrm>
          <a:off x="326005" y="1688598"/>
          <a:ext cx="98629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1400" b="1" cap="none" spc="0">
              <a:ln w="1905"/>
              <a:solidFill>
                <a:srgbClr val="FFFF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Lesdoelen: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32</xdr:row>
      <xdr:rowOff>19050</xdr:rowOff>
    </xdr:to>
    <xdr:pic>
      <xdr:nvPicPr>
        <xdr:cNvPr id="8221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2575" cy="611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23</xdr:row>
      <xdr:rowOff>85725</xdr:rowOff>
    </xdr:from>
    <xdr:to>
      <xdr:col>3</xdr:col>
      <xdr:colOff>304800</xdr:colOff>
      <xdr:row>30</xdr:row>
      <xdr:rowOff>104775</xdr:rowOff>
    </xdr:to>
    <xdr:pic>
      <xdr:nvPicPr>
        <xdr:cNvPr id="8222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467225"/>
          <a:ext cx="13525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495300</xdr:colOff>
      <xdr:row>17</xdr:row>
      <xdr:rowOff>28576</xdr:rowOff>
    </xdr:from>
    <xdr:to>
      <xdr:col>5</xdr:col>
      <xdr:colOff>523875</xdr:colOff>
      <xdr:row>25</xdr:row>
      <xdr:rowOff>76200</xdr:rowOff>
    </xdr:to>
    <xdr:sp macro="" textlink="">
      <xdr:nvSpPr>
        <xdr:cNvPr id="4" name="Toelichting met afgeronde rechthoek 3"/>
        <xdr:cNvSpPr/>
      </xdr:nvSpPr>
      <xdr:spPr>
        <a:xfrm>
          <a:off x="2324100" y="3267076"/>
          <a:ext cx="1247775" cy="1571624"/>
        </a:xfrm>
        <a:prstGeom prst="wedgeRoundRectCallout">
          <a:avLst>
            <a:gd name="adj1" fmla="val -100781"/>
            <a:gd name="adj2" fmla="val 6405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lang="nl-BE" sz="1100" b="1"/>
            <a:t>Prima gewerkt!</a:t>
          </a:r>
        </a:p>
        <a:p>
          <a:pPr algn="l">
            <a:lnSpc>
              <a:spcPts val="1200"/>
            </a:lnSpc>
          </a:pPr>
          <a:r>
            <a:rPr lang="nl-BE" sz="1100" b="1"/>
            <a:t>Je mag nu</a:t>
          </a:r>
          <a:r>
            <a:rPr lang="nl-BE" sz="1100" b="1" baseline="0"/>
            <a:t> een beetje ontspannen en een boek lezen.</a:t>
          </a:r>
          <a:endParaRPr lang="nl-BE" sz="1100" b="1"/>
        </a:p>
      </xdr:txBody>
    </xdr:sp>
    <xdr:clientData/>
  </xdr:twoCellAnchor>
  <xdr:twoCellAnchor editAs="oneCell">
    <xdr:from>
      <xdr:col>4</xdr:col>
      <xdr:colOff>352425</xdr:colOff>
      <xdr:row>22</xdr:row>
      <xdr:rowOff>123825</xdr:rowOff>
    </xdr:from>
    <xdr:to>
      <xdr:col>5</xdr:col>
      <xdr:colOff>85725</xdr:colOff>
      <xdr:row>24</xdr:row>
      <xdr:rowOff>85725</xdr:rowOff>
    </xdr:to>
    <xdr:pic>
      <xdr:nvPicPr>
        <xdr:cNvPr id="8224" name="Afbeelding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314825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25"/>
  <sheetViews>
    <sheetView tabSelected="1" topLeftCell="A10" workbookViewId="0">
      <selection activeCell="I7" sqref="I7"/>
    </sheetView>
  </sheetViews>
  <sheetFormatPr defaultRowHeight="15" x14ac:dyDescent="0.25"/>
  <cols>
    <col min="1" max="1" width="3.85546875" style="2" customWidth="1"/>
    <col min="2" max="16384" width="9.140625" style="2"/>
  </cols>
  <sheetData>
    <row r="10" spans="2:1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5" spans="2:13" ht="9" customHeight="1" x14ac:dyDescent="0.25"/>
    <row r="16" spans="2:13" ht="31.5" x14ac:dyDescent="0.5">
      <c r="B16" s="3" t="s">
        <v>43</v>
      </c>
      <c r="C16" s="3"/>
      <c r="D16" s="3"/>
      <c r="E16" s="3"/>
      <c r="F16" s="4"/>
      <c r="G16" s="44"/>
      <c r="H16" s="44"/>
    </row>
    <row r="18" spans="2:8" ht="31.5" x14ac:dyDescent="0.5">
      <c r="B18" s="3" t="s">
        <v>44</v>
      </c>
      <c r="C18" s="3"/>
      <c r="D18" s="3"/>
      <c r="E18" s="5"/>
      <c r="F18" s="4"/>
      <c r="G18" s="44"/>
      <c r="H18" s="44"/>
    </row>
    <row r="20" spans="2:8" ht="31.5" x14ac:dyDescent="0.5">
      <c r="B20" s="3" t="s">
        <v>45</v>
      </c>
      <c r="C20" s="3"/>
      <c r="D20" s="3"/>
      <c r="E20" s="3"/>
      <c r="F20" s="4"/>
      <c r="G20" s="44"/>
      <c r="H20" s="44"/>
    </row>
    <row r="22" spans="2:8" ht="31.5" x14ac:dyDescent="0.5">
      <c r="B22" s="3" t="s">
        <v>0</v>
      </c>
      <c r="C22" s="3"/>
      <c r="D22" s="3"/>
      <c r="E22" s="5"/>
      <c r="F22" s="4"/>
      <c r="G22" s="44"/>
      <c r="H22" s="44"/>
    </row>
    <row r="24" spans="2:8" ht="31.5" x14ac:dyDescent="0.5">
      <c r="B24" s="3" t="s">
        <v>1</v>
      </c>
      <c r="C24" s="3"/>
      <c r="D24" s="3"/>
      <c r="E24" s="3"/>
      <c r="F24" s="4"/>
      <c r="G24" s="44"/>
      <c r="H24" s="44"/>
    </row>
    <row r="25" spans="2:8" x14ac:dyDescent="0.25">
      <c r="H25" s="6"/>
    </row>
  </sheetData>
  <sheetProtection algorithmName="SHA-512" hashValue="G9GLJzlB1JkV2PNR+UmrJVHsZQjwenMzH3gRaBZXl0zxGUC/Bsx23SsbXjIQBdY25xVklmmx9crq6lOeknmoJQ==" saltValue="duP8TKY6IwyjXktiYT4ibw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6"/>
  <sheetViews>
    <sheetView workbookViewId="0"/>
  </sheetViews>
  <sheetFormatPr defaultRowHeight="15" x14ac:dyDescent="0.25"/>
  <cols>
    <col min="1" max="1" width="5" style="2" customWidth="1"/>
    <col min="2" max="2" width="6.85546875" style="2" bestFit="1" customWidth="1"/>
    <col min="3" max="3" width="11.85546875" style="2" bestFit="1" customWidth="1"/>
    <col min="4" max="4" width="17" style="2" bestFit="1" customWidth="1"/>
    <col min="5" max="5" width="6.5703125" style="2" customWidth="1"/>
    <col min="6" max="6" width="10.85546875" style="2" bestFit="1" customWidth="1"/>
    <col min="7" max="7" width="22.7109375" style="2" hidden="1" customWidth="1"/>
    <col min="8" max="8" width="16.42578125" style="2" hidden="1" customWidth="1"/>
    <col min="9" max="10" width="15" style="2" bestFit="1" customWidth="1"/>
    <col min="11" max="12" width="9.28515625" style="2" bestFit="1" customWidth="1"/>
    <col min="13" max="13" width="9" style="2" bestFit="1" customWidth="1"/>
    <col min="14" max="16384" width="9.140625" style="2"/>
  </cols>
  <sheetData>
    <row r="1" spans="2:16" ht="15.75" thickBot="1" x14ac:dyDescent="0.3"/>
    <row r="2" spans="2:16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60"/>
      <c r="O2" s="61"/>
      <c r="P2" s="53"/>
    </row>
    <row r="3" spans="2:16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62"/>
      <c r="O3" s="63"/>
      <c r="P3" s="56"/>
    </row>
    <row r="4" spans="2:16" ht="15.75" thickBot="1" x14ac:dyDescent="0.3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64"/>
      <c r="O4" s="65"/>
      <c r="P4" s="59"/>
    </row>
    <row r="5" spans="2:16" ht="15.75" thickBot="1" x14ac:dyDescent="0.3"/>
    <row r="6" spans="2:16" ht="25.5" customHeight="1" thickBot="1" x14ac:dyDescent="0.5">
      <c r="B6" s="8" t="s">
        <v>6</v>
      </c>
      <c r="C6" s="9" t="s">
        <v>8</v>
      </c>
      <c r="D6" s="13" t="s">
        <v>3</v>
      </c>
      <c r="E6" s="7"/>
      <c r="F6" s="10" t="s">
        <v>2</v>
      </c>
      <c r="G6" s="17" t="s">
        <v>33</v>
      </c>
      <c r="H6" s="16" t="s">
        <v>12</v>
      </c>
      <c r="I6" s="11" t="s">
        <v>4</v>
      </c>
      <c r="J6" s="11" t="s">
        <v>5</v>
      </c>
      <c r="K6" s="12" t="s">
        <v>9</v>
      </c>
      <c r="L6" s="15" t="s">
        <v>10</v>
      </c>
      <c r="M6" s="15" t="s">
        <v>13</v>
      </c>
      <c r="N6" s="18"/>
    </row>
    <row r="7" spans="2:16" ht="15.75" thickBot="1" x14ac:dyDescent="0.3">
      <c r="G7" s="14"/>
      <c r="H7" s="14"/>
    </row>
    <row r="8" spans="2:16" ht="22.5" customHeight="1" thickBot="1" x14ac:dyDescent="0.4">
      <c r="B8" s="9">
        <v>1</v>
      </c>
      <c r="C8" s="66" t="s">
        <v>19</v>
      </c>
      <c r="D8" s="72"/>
      <c r="E8" s="19" t="s">
        <v>7</v>
      </c>
      <c r="F8" s="70"/>
      <c r="G8" s="74">
        <v>0.25</v>
      </c>
      <c r="H8" s="24">
        <v>0.25</v>
      </c>
      <c r="I8" s="50" t="str">
        <f>IF(D8=G8, "prima", IF(D8=N8, "vul in", IF(N8&lt;&gt;G8,"fout")))</f>
        <v>vul in</v>
      </c>
      <c r="J8" s="23" t="str">
        <f>IF(F8=H8, "prima", IF(F8=N8, "vul in", IF(N8&lt;&gt;H8, "fout")))</f>
        <v>vul in</v>
      </c>
      <c r="K8" s="21">
        <f>IF(D8=G8,1,0)</f>
        <v>0</v>
      </c>
      <c r="L8" s="21">
        <f>IF(F8=H8,1,0)</f>
        <v>0</v>
      </c>
      <c r="M8" s="25">
        <f>K8+L8</f>
        <v>0</v>
      </c>
    </row>
    <row r="9" spans="2:16" ht="22.5" customHeight="1" thickBot="1" x14ac:dyDescent="0.4">
      <c r="B9" s="9">
        <v>2</v>
      </c>
      <c r="C9" s="67" t="s">
        <v>26</v>
      </c>
      <c r="D9" s="72"/>
      <c r="E9" s="19" t="s">
        <v>7</v>
      </c>
      <c r="F9" s="70"/>
      <c r="G9" s="74">
        <v>0.4</v>
      </c>
      <c r="H9" s="24">
        <v>0.4</v>
      </c>
      <c r="I9" s="50" t="str">
        <f t="shared" ref="I9:I17" si="0">IF(D9=G9, "prima", IF(D9=N9, "vul in", IF(N9&lt;&gt;G9,"fout")))</f>
        <v>vul in</v>
      </c>
      <c r="J9" s="23" t="str">
        <f t="shared" ref="J9:J17" si="1">IF(F9=H9, "prima", IF(F9=N9, "vul in", IF(N9&lt;&gt;H9, "fout")))</f>
        <v>vul in</v>
      </c>
      <c r="K9" s="21">
        <f t="shared" ref="K9:K17" si="2">IF(D9=G9,1,0)</f>
        <v>0</v>
      </c>
      <c r="L9" s="21">
        <f t="shared" ref="L9:L17" si="3">IF(F9=H9,1,0)</f>
        <v>0</v>
      </c>
      <c r="M9" s="25">
        <f t="shared" ref="M9:M17" si="4">K9+L9</f>
        <v>0</v>
      </c>
    </row>
    <row r="10" spans="2:16" ht="22.5" customHeight="1" thickBot="1" x14ac:dyDescent="0.4">
      <c r="B10" s="9">
        <v>3</v>
      </c>
      <c r="C10" s="66" t="s">
        <v>23</v>
      </c>
      <c r="D10" s="72"/>
      <c r="E10" s="19" t="s">
        <v>7</v>
      </c>
      <c r="F10" s="70"/>
      <c r="G10" s="74">
        <v>0.75</v>
      </c>
      <c r="H10" s="24">
        <v>0.75</v>
      </c>
      <c r="I10" s="50" t="str">
        <f t="shared" si="0"/>
        <v>vul in</v>
      </c>
      <c r="J10" s="23" t="str">
        <f t="shared" si="1"/>
        <v>vul in</v>
      </c>
      <c r="K10" s="21">
        <f t="shared" si="2"/>
        <v>0</v>
      </c>
      <c r="L10" s="21">
        <f t="shared" si="3"/>
        <v>0</v>
      </c>
      <c r="M10" s="25">
        <f t="shared" si="4"/>
        <v>0</v>
      </c>
    </row>
    <row r="11" spans="2:16" ht="22.5" customHeight="1" thickBot="1" x14ac:dyDescent="0.4">
      <c r="B11" s="9">
        <v>4</v>
      </c>
      <c r="C11" s="67" t="s">
        <v>27</v>
      </c>
      <c r="D11" s="72"/>
      <c r="E11" s="19" t="s">
        <v>7</v>
      </c>
      <c r="F11" s="70"/>
      <c r="G11" s="74">
        <v>0.35</v>
      </c>
      <c r="H11" s="24">
        <v>0.35</v>
      </c>
      <c r="I11" s="50" t="str">
        <f t="shared" si="0"/>
        <v>vul in</v>
      </c>
      <c r="J11" s="23" t="str">
        <f t="shared" si="1"/>
        <v>vul in</v>
      </c>
      <c r="K11" s="21">
        <f t="shared" si="2"/>
        <v>0</v>
      </c>
      <c r="L11" s="21">
        <f t="shared" si="3"/>
        <v>0</v>
      </c>
      <c r="M11" s="25">
        <f t="shared" si="4"/>
        <v>0</v>
      </c>
    </row>
    <row r="12" spans="2:16" ht="22.5" customHeight="1" thickBot="1" x14ac:dyDescent="0.4">
      <c r="B12" s="9">
        <v>5</v>
      </c>
      <c r="C12" s="66" t="s">
        <v>28</v>
      </c>
      <c r="D12" s="72"/>
      <c r="E12" s="19" t="s">
        <v>7</v>
      </c>
      <c r="F12" s="70"/>
      <c r="G12" s="74">
        <v>1.8</v>
      </c>
      <c r="H12" s="24">
        <v>1.8</v>
      </c>
      <c r="I12" s="50" t="str">
        <f t="shared" si="0"/>
        <v>vul in</v>
      </c>
      <c r="J12" s="23" t="str">
        <f t="shared" si="1"/>
        <v>vul in</v>
      </c>
      <c r="K12" s="21">
        <f t="shared" si="2"/>
        <v>0</v>
      </c>
      <c r="L12" s="21">
        <f t="shared" si="3"/>
        <v>0</v>
      </c>
      <c r="M12" s="25">
        <f t="shared" si="4"/>
        <v>0</v>
      </c>
    </row>
    <row r="13" spans="2:16" ht="22.5" customHeight="1" thickBot="1" x14ac:dyDescent="0.4">
      <c r="B13" s="9">
        <v>6</v>
      </c>
      <c r="C13" s="66" t="s">
        <v>29</v>
      </c>
      <c r="D13" s="72"/>
      <c r="E13" s="19" t="s">
        <v>7</v>
      </c>
      <c r="F13" s="70"/>
      <c r="G13" s="74">
        <v>3</v>
      </c>
      <c r="H13" s="24">
        <v>3</v>
      </c>
      <c r="I13" s="50" t="str">
        <f t="shared" si="0"/>
        <v>vul in</v>
      </c>
      <c r="J13" s="23" t="str">
        <f t="shared" si="1"/>
        <v>vul in</v>
      </c>
      <c r="K13" s="21">
        <f t="shared" si="2"/>
        <v>0</v>
      </c>
      <c r="L13" s="21">
        <f t="shared" si="3"/>
        <v>0</v>
      </c>
      <c r="M13" s="25">
        <f t="shared" si="4"/>
        <v>0</v>
      </c>
    </row>
    <row r="14" spans="2:16" ht="22.5" customHeight="1" thickBot="1" x14ac:dyDescent="0.4">
      <c r="B14" s="9">
        <v>7</v>
      </c>
      <c r="C14" s="68" t="s">
        <v>30</v>
      </c>
      <c r="D14" s="72"/>
      <c r="E14" s="19" t="s">
        <v>7</v>
      </c>
      <c r="F14" s="70"/>
      <c r="G14" s="74">
        <v>1.5</v>
      </c>
      <c r="H14" s="24">
        <v>1.5</v>
      </c>
      <c r="I14" s="50" t="str">
        <f t="shared" si="0"/>
        <v>vul in</v>
      </c>
      <c r="J14" s="23" t="str">
        <f t="shared" si="1"/>
        <v>vul in</v>
      </c>
      <c r="K14" s="21">
        <f t="shared" si="2"/>
        <v>0</v>
      </c>
      <c r="L14" s="21">
        <f t="shared" si="3"/>
        <v>0</v>
      </c>
      <c r="M14" s="25">
        <f t="shared" si="4"/>
        <v>0</v>
      </c>
    </row>
    <row r="15" spans="2:16" ht="22.5" customHeight="1" thickBot="1" x14ac:dyDescent="0.4">
      <c r="B15" s="9">
        <v>8</v>
      </c>
      <c r="C15" s="66" t="s">
        <v>18</v>
      </c>
      <c r="D15" s="72"/>
      <c r="E15" s="19" t="s">
        <v>7</v>
      </c>
      <c r="F15" s="70"/>
      <c r="G15" s="74">
        <v>1.25</v>
      </c>
      <c r="H15" s="24">
        <v>1.25</v>
      </c>
      <c r="I15" s="50" t="str">
        <f t="shared" si="0"/>
        <v>vul in</v>
      </c>
      <c r="J15" s="23" t="str">
        <f t="shared" si="1"/>
        <v>vul in</v>
      </c>
      <c r="K15" s="21">
        <f t="shared" si="2"/>
        <v>0</v>
      </c>
      <c r="L15" s="21">
        <f t="shared" si="3"/>
        <v>0</v>
      </c>
      <c r="M15" s="25">
        <f t="shared" si="4"/>
        <v>0</v>
      </c>
    </row>
    <row r="16" spans="2:16" ht="22.5" customHeight="1" thickBot="1" x14ac:dyDescent="0.4">
      <c r="B16" s="9">
        <v>9</v>
      </c>
      <c r="C16" s="66" t="s">
        <v>32</v>
      </c>
      <c r="D16" s="73"/>
      <c r="E16" s="19" t="s">
        <v>7</v>
      </c>
      <c r="F16" s="71"/>
      <c r="G16" s="76">
        <v>0.125</v>
      </c>
      <c r="H16" s="75">
        <v>0.125</v>
      </c>
      <c r="I16" s="50" t="str">
        <f t="shared" si="0"/>
        <v>vul in</v>
      </c>
      <c r="J16" s="23" t="str">
        <f t="shared" si="1"/>
        <v>vul in</v>
      </c>
      <c r="K16" s="21">
        <f t="shared" si="2"/>
        <v>0</v>
      </c>
      <c r="L16" s="21">
        <f t="shared" si="3"/>
        <v>0</v>
      </c>
      <c r="M16" s="25">
        <f t="shared" si="4"/>
        <v>0</v>
      </c>
    </row>
    <row r="17" spans="2:15" ht="22.5" customHeight="1" thickBot="1" x14ac:dyDescent="0.4">
      <c r="B17" s="9">
        <v>10</v>
      </c>
      <c r="C17" s="69" t="s">
        <v>31</v>
      </c>
      <c r="D17" s="72"/>
      <c r="E17" s="19" t="s">
        <v>7</v>
      </c>
      <c r="F17" s="70"/>
      <c r="G17" s="74">
        <v>2</v>
      </c>
      <c r="H17" s="24">
        <v>2</v>
      </c>
      <c r="I17" s="50" t="str">
        <f t="shared" si="0"/>
        <v>vul in</v>
      </c>
      <c r="J17" s="23" t="str">
        <f t="shared" si="1"/>
        <v>vul in</v>
      </c>
      <c r="K17" s="21">
        <f t="shared" si="2"/>
        <v>0</v>
      </c>
      <c r="L17" s="21">
        <f t="shared" si="3"/>
        <v>0</v>
      </c>
      <c r="M17" s="25">
        <f t="shared" si="4"/>
        <v>0</v>
      </c>
    </row>
    <row r="18" spans="2:15" ht="15.75" customHeight="1" thickBot="1" x14ac:dyDescent="0.4">
      <c r="B18" s="27"/>
      <c r="C18" s="28"/>
      <c r="D18" s="29"/>
      <c r="E18" s="30"/>
      <c r="F18" s="31"/>
      <c r="G18" s="32"/>
      <c r="H18" s="33"/>
      <c r="I18" s="34"/>
      <c r="J18" s="35"/>
      <c r="K18" s="36"/>
      <c r="L18" s="36"/>
      <c r="M18" s="36"/>
    </row>
    <row r="19" spans="2:15" ht="22.5" customHeight="1" thickBot="1" x14ac:dyDescent="0.4">
      <c r="F19" s="90" t="str">
        <f>IF(M19&lt;10, "blijven oefenen", IF(M19&lt;15, "goed gewerkt", IF(M19&gt;14, "prima gewerkt")))</f>
        <v>blijven oefenen</v>
      </c>
      <c r="G19" s="91"/>
      <c r="H19" s="91"/>
      <c r="I19" s="92"/>
      <c r="J19" s="47" t="s">
        <v>25</v>
      </c>
      <c r="K19" s="48"/>
      <c r="L19" s="49"/>
      <c r="M19" s="11">
        <f>SUM(M8:M17)</f>
        <v>0</v>
      </c>
    </row>
    <row r="20" spans="2:15" ht="22.5" customHeight="1" thickBot="1" x14ac:dyDescent="0.4">
      <c r="M20" s="11" t="s">
        <v>24</v>
      </c>
    </row>
    <row r="23" spans="2:15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21" x14ac:dyDescent="0.35">
      <c r="B26" s="14"/>
      <c r="C26" s="27"/>
      <c r="D26" s="39"/>
      <c r="E26" s="40"/>
      <c r="F26" s="30"/>
      <c r="G26" s="41"/>
      <c r="H26" s="40"/>
      <c r="I26" s="41"/>
      <c r="J26" s="40"/>
      <c r="K26" s="41"/>
      <c r="L26" s="42"/>
      <c r="M26" s="42"/>
      <c r="N26" s="42"/>
      <c r="O26" s="14"/>
    </row>
    <row r="27" spans="2:15" ht="21" x14ac:dyDescent="0.35">
      <c r="B27" s="14"/>
      <c r="C27" s="27"/>
      <c r="D27" s="39"/>
      <c r="E27" s="40"/>
      <c r="F27" s="30"/>
      <c r="G27" s="41"/>
      <c r="H27" s="40"/>
      <c r="I27" s="41"/>
      <c r="J27" s="40"/>
      <c r="K27" s="41"/>
      <c r="L27" s="42"/>
      <c r="M27" s="42"/>
      <c r="N27" s="42"/>
      <c r="O27" s="14"/>
    </row>
    <row r="28" spans="2:15" ht="21" x14ac:dyDescent="0.35">
      <c r="B28" s="14"/>
      <c r="C28" s="27"/>
      <c r="D28" s="39"/>
      <c r="E28" s="40"/>
      <c r="F28" s="30"/>
      <c r="G28" s="41"/>
      <c r="H28" s="40"/>
      <c r="I28" s="41"/>
      <c r="J28" s="40"/>
      <c r="K28" s="41"/>
      <c r="L28" s="42"/>
      <c r="M28" s="42"/>
      <c r="N28" s="42"/>
      <c r="O28" s="14"/>
    </row>
    <row r="29" spans="2:15" ht="21" x14ac:dyDescent="0.35">
      <c r="B29" s="14"/>
      <c r="C29" s="27"/>
      <c r="D29" s="39"/>
      <c r="E29" s="40"/>
      <c r="F29" s="30"/>
      <c r="G29" s="41"/>
      <c r="H29" s="40"/>
      <c r="I29" s="41"/>
      <c r="J29" s="40"/>
      <c r="K29" s="41"/>
      <c r="L29" s="42"/>
      <c r="M29" s="42"/>
      <c r="N29" s="42"/>
      <c r="O29" s="14"/>
    </row>
    <row r="30" spans="2:15" ht="21" x14ac:dyDescent="0.35">
      <c r="B30" s="14"/>
      <c r="C30" s="27"/>
      <c r="D30" s="39"/>
      <c r="E30" s="40"/>
      <c r="F30" s="30"/>
      <c r="G30" s="41"/>
      <c r="H30" s="40"/>
      <c r="I30" s="41"/>
      <c r="J30" s="40"/>
      <c r="K30" s="41"/>
      <c r="L30" s="42"/>
      <c r="M30" s="42"/>
      <c r="N30" s="42"/>
      <c r="O30" s="14"/>
    </row>
    <row r="31" spans="2:15" ht="21" x14ac:dyDescent="0.35">
      <c r="B31" s="14"/>
      <c r="C31" s="27"/>
      <c r="D31" s="39"/>
      <c r="E31" s="40"/>
      <c r="F31" s="30"/>
      <c r="G31" s="41"/>
      <c r="H31" s="40"/>
      <c r="I31" s="41"/>
      <c r="J31" s="40"/>
      <c r="K31" s="41"/>
      <c r="L31" s="42"/>
      <c r="M31" s="42"/>
      <c r="N31" s="42"/>
      <c r="O31" s="14"/>
    </row>
    <row r="32" spans="2:15" ht="21" x14ac:dyDescent="0.35">
      <c r="B32" s="14"/>
      <c r="C32" s="27"/>
      <c r="D32" s="39"/>
      <c r="E32" s="40"/>
      <c r="F32" s="30"/>
      <c r="G32" s="41"/>
      <c r="H32" s="40"/>
      <c r="I32" s="41"/>
      <c r="J32" s="40"/>
      <c r="K32" s="41"/>
      <c r="L32" s="42"/>
      <c r="M32" s="42"/>
      <c r="N32" s="42"/>
      <c r="O32" s="14"/>
    </row>
    <row r="33" spans="2:15" ht="21" x14ac:dyDescent="0.35">
      <c r="B33" s="14"/>
      <c r="C33" s="27"/>
      <c r="D33" s="39"/>
      <c r="E33" s="40"/>
      <c r="F33" s="30"/>
      <c r="G33" s="41"/>
      <c r="H33" s="40"/>
      <c r="I33" s="41"/>
      <c r="J33" s="40"/>
      <c r="K33" s="41"/>
      <c r="L33" s="42"/>
      <c r="M33" s="42"/>
      <c r="N33" s="42"/>
      <c r="O33" s="14"/>
    </row>
    <row r="34" spans="2:15" ht="21" x14ac:dyDescent="0.35">
      <c r="B34" s="14"/>
      <c r="C34" s="27"/>
      <c r="D34" s="39"/>
      <c r="E34" s="40"/>
      <c r="F34" s="30"/>
      <c r="G34" s="41"/>
      <c r="H34" s="40"/>
      <c r="I34" s="41"/>
      <c r="J34" s="40"/>
      <c r="K34" s="41"/>
      <c r="L34" s="42"/>
      <c r="M34" s="42"/>
      <c r="N34" s="42"/>
      <c r="O34" s="14"/>
    </row>
    <row r="35" spans="2:15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sheetProtection password="C539" sheet="1" objects="1" scenarios="1"/>
  <mergeCells count="1">
    <mergeCell ref="F19:I19"/>
  </mergeCells>
  <conditionalFormatting sqref="F19:I19">
    <cfRule type="cellIs" dxfId="44" priority="1" operator="equal">
      <formula>"blijven oefenen"</formula>
    </cfRule>
    <cfRule type="cellIs" dxfId="43" priority="2" operator="equal">
      <formula>"goed gewerkt"</formula>
    </cfRule>
    <cfRule type="cellIs" dxfId="42" priority="3" operator="equal">
      <formula>"prima gewerkt"</formula>
    </cfRule>
  </conditionalFormatting>
  <conditionalFormatting sqref="I8:I18">
    <cfRule type="cellIs" dxfId="41" priority="11" operator="equal">
      <formula>"fout"</formula>
    </cfRule>
    <cfRule type="cellIs" dxfId="40" priority="14" operator="equal">
      <formula>"vul in"</formula>
    </cfRule>
    <cfRule type="cellIs" dxfId="39" priority="15" operator="equal">
      <formula>"prima"</formula>
    </cfRule>
  </conditionalFormatting>
  <conditionalFormatting sqref="J8:J18">
    <cfRule type="cellIs" dxfId="38" priority="10" operator="equal">
      <formula>"fout"</formula>
    </cfRule>
    <cfRule type="cellIs" dxfId="37" priority="12" operator="equal">
      <formula>"prima"</formula>
    </cfRule>
    <cfRule type="cellIs" dxfId="36" priority="13" operator="equal">
      <formula>"vul in"</formula>
    </cfRule>
  </conditionalFormatting>
  <conditionalFormatting sqref="K8:L17">
    <cfRule type="cellIs" dxfId="35" priority="8" operator="equal">
      <formula>1</formula>
    </cfRule>
    <cfRule type="cellIs" dxfId="34" priority="9" operator="equal">
      <formula>0</formula>
    </cfRule>
  </conditionalFormatting>
  <conditionalFormatting sqref="M8:M17">
    <cfRule type="cellIs" dxfId="33" priority="6" operator="greaterThan">
      <formula>0</formula>
    </cfRule>
    <cfRule type="cellIs" dxfId="32" priority="7" operator="equal">
      <formula>0</formula>
    </cfRule>
  </conditionalFormatting>
  <conditionalFormatting sqref="M19">
    <cfRule type="cellIs" dxfId="31" priority="4" operator="between">
      <formula>10</formula>
      <formula>20</formula>
    </cfRule>
    <cfRule type="cellIs" dxfId="30" priority="5" operator="between">
      <formula>0</formula>
      <formula>9</formula>
    </cfRule>
  </conditionalFormatting>
  <pageMargins left="1" right="1" top="1" bottom="1" header="0.5" footer="0.5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workbookViewId="0">
      <selection activeCell="D8" sqref="D8"/>
    </sheetView>
  </sheetViews>
  <sheetFormatPr defaultRowHeight="15" x14ac:dyDescent="0.25"/>
  <cols>
    <col min="1" max="1" width="5" style="2" customWidth="1"/>
    <col min="2" max="2" width="6.85546875" style="2" bestFit="1" customWidth="1"/>
    <col min="3" max="3" width="17" style="2" bestFit="1" customWidth="1"/>
    <col min="4" max="4" width="8.5703125" style="2" bestFit="1" customWidth="1"/>
    <col min="5" max="5" width="6.5703125" style="2" customWidth="1"/>
    <col min="6" max="6" width="10.85546875" style="2" bestFit="1" customWidth="1"/>
    <col min="7" max="7" width="14.5703125" style="2" hidden="1" customWidth="1"/>
    <col min="8" max="8" width="16.42578125" style="2" hidden="1" customWidth="1"/>
    <col min="9" max="10" width="15" style="2" bestFit="1" customWidth="1"/>
    <col min="11" max="12" width="9.28515625" style="2" bestFit="1" customWidth="1"/>
    <col min="13" max="13" width="9" style="2" bestFit="1" customWidth="1"/>
    <col min="14" max="16384" width="9.140625" style="2"/>
  </cols>
  <sheetData>
    <row r="1" spans="2:18" ht="15.75" thickBot="1" x14ac:dyDescent="0.3"/>
    <row r="2" spans="2:18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60"/>
      <c r="O2" s="61"/>
      <c r="P2" s="53"/>
    </row>
    <row r="3" spans="2:18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62"/>
      <c r="O3" s="63"/>
      <c r="P3" s="56"/>
    </row>
    <row r="4" spans="2:18" ht="15.75" thickBot="1" x14ac:dyDescent="0.3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64"/>
      <c r="O4" s="65"/>
      <c r="P4" s="59"/>
    </row>
    <row r="5" spans="2:18" ht="15.75" thickBot="1" x14ac:dyDescent="0.3"/>
    <row r="6" spans="2:18" ht="25.5" customHeight="1" thickBot="1" x14ac:dyDescent="0.5">
      <c r="B6" s="8" t="s">
        <v>6</v>
      </c>
      <c r="C6" s="9" t="s">
        <v>3</v>
      </c>
      <c r="D6" s="10" t="s">
        <v>8</v>
      </c>
      <c r="E6" s="7"/>
      <c r="F6" s="13" t="s">
        <v>2</v>
      </c>
      <c r="G6" s="16" t="s">
        <v>11</v>
      </c>
      <c r="H6" s="17" t="s">
        <v>12</v>
      </c>
      <c r="I6" s="11" t="s">
        <v>4</v>
      </c>
      <c r="J6" s="11" t="s">
        <v>5</v>
      </c>
      <c r="K6" s="12" t="s">
        <v>9</v>
      </c>
      <c r="L6" s="15" t="s">
        <v>10</v>
      </c>
      <c r="M6" s="15" t="s">
        <v>13</v>
      </c>
      <c r="N6" s="18"/>
    </row>
    <row r="7" spans="2:18" ht="15.75" thickBot="1" x14ac:dyDescent="0.3">
      <c r="G7" s="14"/>
      <c r="H7" s="14"/>
    </row>
    <row r="8" spans="2:18" ht="22.5" customHeight="1" thickBot="1" x14ac:dyDescent="0.4">
      <c r="B8" s="9">
        <v>1</v>
      </c>
      <c r="C8" s="20">
        <v>0.1</v>
      </c>
      <c r="D8" s="45"/>
      <c r="E8" s="19" t="s">
        <v>7</v>
      </c>
      <c r="F8" s="22"/>
      <c r="G8" s="46" t="s">
        <v>14</v>
      </c>
      <c r="H8" s="24">
        <v>0.1</v>
      </c>
      <c r="I8" s="50" t="str">
        <f>IF(D8=G8, "prima", IF(D8=N8, "vul in", IF(N8&lt;&gt;G8,"fout")))</f>
        <v>vul in</v>
      </c>
      <c r="J8" s="23" t="str">
        <f>IF(F8=H8, "prima", IF(F8=N8, "vul in", IF(N8&lt;&gt;H8,"fout")))</f>
        <v>vul in</v>
      </c>
      <c r="K8" s="21">
        <f>IF(D8=G8,1,0)</f>
        <v>0</v>
      </c>
      <c r="L8" s="21">
        <f>IF(F8=H8,1,0)</f>
        <v>0</v>
      </c>
      <c r="M8" s="25">
        <f>K8+L8</f>
        <v>0</v>
      </c>
      <c r="R8" s="14"/>
    </row>
    <row r="9" spans="2:18" ht="22.5" customHeight="1" thickBot="1" x14ac:dyDescent="0.45">
      <c r="B9" s="9">
        <v>2</v>
      </c>
      <c r="C9" s="37">
        <v>2.5</v>
      </c>
      <c r="D9" s="45"/>
      <c r="E9" s="19" t="s">
        <v>7</v>
      </c>
      <c r="F9" s="22"/>
      <c r="G9" s="46" t="s">
        <v>15</v>
      </c>
      <c r="H9" s="24">
        <v>2.5</v>
      </c>
      <c r="I9" s="50" t="str">
        <f>IF(D9=G9, "prima", IF(D9=N9, "vul in", IF(N9&lt;&gt;G9,"fout")))</f>
        <v>vul in</v>
      </c>
      <c r="J9" s="23" t="str">
        <f t="shared" ref="J9:J17" si="0">IF(F9=H9, "prima", IF(F9=N9, "vul in", IF(N9&lt;&gt;H9, "fout")))</f>
        <v>vul in</v>
      </c>
      <c r="K9" s="21">
        <f t="shared" ref="K9:K17" si="1">IF(D9=G9,1,0)</f>
        <v>0</v>
      </c>
      <c r="L9" s="21">
        <f t="shared" ref="L9:L16" si="2">IF(F9=H9,1,0)</f>
        <v>0</v>
      </c>
      <c r="M9" s="25">
        <f t="shared" ref="M9:M17" si="3">K9+L9</f>
        <v>0</v>
      </c>
      <c r="R9" s="43"/>
    </row>
    <row r="10" spans="2:18" ht="22.5" customHeight="1" thickBot="1" x14ac:dyDescent="0.45">
      <c r="B10" s="9">
        <v>3</v>
      </c>
      <c r="C10" s="20">
        <v>0.9</v>
      </c>
      <c r="D10" s="45"/>
      <c r="E10" s="19" t="s">
        <v>7</v>
      </c>
      <c r="F10" s="22"/>
      <c r="G10" s="46" t="s">
        <v>16</v>
      </c>
      <c r="H10" s="24">
        <v>0.9</v>
      </c>
      <c r="I10" s="50" t="str">
        <f t="shared" ref="I10:I17" si="4">IF(D10=G10, "prima", IF(D10=N10, "vul in", IF(N10&lt;&gt;G10,"fout")))</f>
        <v>vul in</v>
      </c>
      <c r="J10" s="23" t="str">
        <f t="shared" si="0"/>
        <v>vul in</v>
      </c>
      <c r="K10" s="21">
        <f t="shared" si="1"/>
        <v>0</v>
      </c>
      <c r="L10" s="21">
        <f t="shared" si="2"/>
        <v>0</v>
      </c>
      <c r="M10" s="25">
        <f t="shared" si="3"/>
        <v>0</v>
      </c>
      <c r="R10" s="43"/>
    </row>
    <row r="11" spans="2:18" ht="22.5" customHeight="1" thickBot="1" x14ac:dyDescent="0.45">
      <c r="B11" s="9">
        <v>4</v>
      </c>
      <c r="C11" s="37">
        <v>3.4</v>
      </c>
      <c r="D11" s="45"/>
      <c r="E11" s="19" t="s">
        <v>7</v>
      </c>
      <c r="F11" s="22"/>
      <c r="G11" s="46" t="s">
        <v>17</v>
      </c>
      <c r="H11" s="24">
        <v>3.4</v>
      </c>
      <c r="I11" s="50" t="str">
        <f t="shared" si="4"/>
        <v>vul in</v>
      </c>
      <c r="J11" s="23" t="str">
        <f t="shared" si="0"/>
        <v>vul in</v>
      </c>
      <c r="K11" s="21">
        <f t="shared" si="1"/>
        <v>0</v>
      </c>
      <c r="L11" s="21">
        <f t="shared" si="2"/>
        <v>0</v>
      </c>
      <c r="M11" s="25">
        <f t="shared" si="3"/>
        <v>0</v>
      </c>
      <c r="R11" s="43"/>
    </row>
    <row r="12" spans="2:18" ht="22.5" customHeight="1" thickBot="1" x14ac:dyDescent="0.45">
      <c r="B12" s="9">
        <v>5</v>
      </c>
      <c r="C12" s="20">
        <v>0.125</v>
      </c>
      <c r="D12" s="45"/>
      <c r="E12" s="19" t="s">
        <v>7</v>
      </c>
      <c r="F12" s="81"/>
      <c r="G12" s="46" t="s">
        <v>32</v>
      </c>
      <c r="H12" s="75">
        <v>0.125</v>
      </c>
      <c r="I12" s="50" t="str">
        <f t="shared" si="4"/>
        <v>vul in</v>
      </c>
      <c r="J12" s="23" t="str">
        <f t="shared" si="0"/>
        <v>vul in</v>
      </c>
      <c r="K12" s="21">
        <f t="shared" si="1"/>
        <v>0</v>
      </c>
      <c r="L12" s="21">
        <f t="shared" si="2"/>
        <v>0</v>
      </c>
      <c r="M12" s="25">
        <f t="shared" si="3"/>
        <v>0</v>
      </c>
      <c r="R12" s="43"/>
    </row>
    <row r="13" spans="2:18" ht="22.5" customHeight="1" thickBot="1" x14ac:dyDescent="0.45">
      <c r="B13" s="9">
        <v>6</v>
      </c>
      <c r="C13" s="20">
        <v>0.25</v>
      </c>
      <c r="D13" s="45"/>
      <c r="E13" s="19" t="s">
        <v>7</v>
      </c>
      <c r="F13" s="22"/>
      <c r="G13" s="46" t="s">
        <v>19</v>
      </c>
      <c r="H13" s="24">
        <v>0.25</v>
      </c>
      <c r="I13" s="50" t="str">
        <f t="shared" si="4"/>
        <v>vul in</v>
      </c>
      <c r="J13" s="23" t="str">
        <f t="shared" si="0"/>
        <v>vul in</v>
      </c>
      <c r="K13" s="21">
        <f t="shared" si="1"/>
        <v>0</v>
      </c>
      <c r="L13" s="21">
        <f t="shared" si="2"/>
        <v>0</v>
      </c>
      <c r="M13" s="25">
        <f t="shared" si="3"/>
        <v>0</v>
      </c>
      <c r="R13" s="43"/>
    </row>
    <row r="14" spans="2:18" ht="22.5" customHeight="1" thickBot="1" x14ac:dyDescent="0.45">
      <c r="B14" s="9">
        <v>7</v>
      </c>
      <c r="C14" s="26">
        <v>1.5</v>
      </c>
      <c r="D14" s="45"/>
      <c r="E14" s="19" t="s">
        <v>7</v>
      </c>
      <c r="F14" s="22"/>
      <c r="G14" s="46" t="s">
        <v>20</v>
      </c>
      <c r="H14" s="24">
        <v>1.5</v>
      </c>
      <c r="I14" s="50" t="str">
        <f t="shared" si="4"/>
        <v>vul in</v>
      </c>
      <c r="J14" s="23" t="str">
        <f t="shared" si="0"/>
        <v>vul in</v>
      </c>
      <c r="K14" s="21">
        <f t="shared" si="1"/>
        <v>0</v>
      </c>
      <c r="L14" s="21">
        <f t="shared" si="2"/>
        <v>0</v>
      </c>
      <c r="M14" s="25">
        <f t="shared" si="3"/>
        <v>0</v>
      </c>
      <c r="R14" s="43"/>
    </row>
    <row r="15" spans="2:18" ht="22.5" customHeight="1" thickBot="1" x14ac:dyDescent="0.45">
      <c r="B15" s="9">
        <v>8</v>
      </c>
      <c r="C15" s="20">
        <v>0.5</v>
      </c>
      <c r="D15" s="45"/>
      <c r="E15" s="19" t="s">
        <v>7</v>
      </c>
      <c r="F15" s="22"/>
      <c r="G15" s="46" t="s">
        <v>21</v>
      </c>
      <c r="H15" s="24">
        <v>0.5</v>
      </c>
      <c r="I15" s="50" t="str">
        <f t="shared" si="4"/>
        <v>vul in</v>
      </c>
      <c r="J15" s="23" t="str">
        <f t="shared" si="0"/>
        <v>vul in</v>
      </c>
      <c r="K15" s="21">
        <f t="shared" si="1"/>
        <v>0</v>
      </c>
      <c r="L15" s="21">
        <f t="shared" si="2"/>
        <v>0</v>
      </c>
      <c r="M15" s="25">
        <f t="shared" si="3"/>
        <v>0</v>
      </c>
      <c r="R15" s="43"/>
    </row>
    <row r="16" spans="2:18" ht="22.5" customHeight="1" thickBot="1" x14ac:dyDescent="0.45">
      <c r="B16" s="9">
        <v>9</v>
      </c>
      <c r="C16" s="20">
        <v>0.8</v>
      </c>
      <c r="D16" s="45"/>
      <c r="E16" s="19" t="s">
        <v>7</v>
      </c>
      <c r="F16" s="22"/>
      <c r="G16" s="46" t="s">
        <v>22</v>
      </c>
      <c r="H16" s="24">
        <v>0.8</v>
      </c>
      <c r="I16" s="50" t="str">
        <f t="shared" si="4"/>
        <v>vul in</v>
      </c>
      <c r="J16" s="23" t="str">
        <f t="shared" si="0"/>
        <v>vul in</v>
      </c>
      <c r="K16" s="21">
        <f t="shared" si="1"/>
        <v>0</v>
      </c>
      <c r="L16" s="21">
        <f t="shared" si="2"/>
        <v>0</v>
      </c>
      <c r="M16" s="25">
        <f t="shared" si="3"/>
        <v>0</v>
      </c>
      <c r="R16" s="43"/>
    </row>
    <row r="17" spans="2:18" ht="22.5" customHeight="1" thickBot="1" x14ac:dyDescent="0.45">
      <c r="B17" s="9">
        <v>10</v>
      </c>
      <c r="C17" s="38">
        <v>0.75</v>
      </c>
      <c r="D17" s="45"/>
      <c r="E17" s="19" t="s">
        <v>7</v>
      </c>
      <c r="F17" s="22"/>
      <c r="G17" s="46" t="s">
        <v>23</v>
      </c>
      <c r="H17" s="24">
        <v>0.75</v>
      </c>
      <c r="I17" s="50" t="str">
        <f t="shared" si="4"/>
        <v>vul in</v>
      </c>
      <c r="J17" s="23" t="str">
        <f t="shared" si="0"/>
        <v>vul in</v>
      </c>
      <c r="K17" s="21">
        <f t="shared" si="1"/>
        <v>0</v>
      </c>
      <c r="L17" s="21">
        <f>IF(F17=H17,1,0)</f>
        <v>0</v>
      </c>
      <c r="M17" s="25">
        <f t="shared" si="3"/>
        <v>0</v>
      </c>
      <c r="R17" s="43"/>
    </row>
    <row r="18" spans="2:18" ht="15.75" customHeight="1" thickBot="1" x14ac:dyDescent="0.4">
      <c r="B18" s="27"/>
      <c r="C18" s="28"/>
      <c r="D18" s="29"/>
      <c r="E18" s="30"/>
      <c r="F18" s="31"/>
      <c r="G18" s="32"/>
      <c r="H18" s="33"/>
      <c r="I18" s="34"/>
      <c r="J18" s="35"/>
      <c r="K18" s="36"/>
      <c r="L18" s="36"/>
      <c r="M18" s="36"/>
    </row>
    <row r="19" spans="2:18" ht="22.5" customHeight="1" thickBot="1" x14ac:dyDescent="0.4">
      <c r="F19" s="90" t="str">
        <f>IF(M19&lt;10, "blijven oefenen", IF(M19&lt;15, "goed gewerkt", IF(M19&gt;14, "prima gewerkt")))</f>
        <v>blijven oefenen</v>
      </c>
      <c r="G19" s="91"/>
      <c r="H19" s="91"/>
      <c r="I19" s="92"/>
      <c r="J19" s="47" t="s">
        <v>25</v>
      </c>
      <c r="K19" s="48"/>
      <c r="L19" s="49"/>
      <c r="M19" s="11">
        <f>SUM(M8:M17)</f>
        <v>0</v>
      </c>
    </row>
    <row r="20" spans="2:18" ht="22.5" customHeight="1" thickBot="1" x14ac:dyDescent="0.4">
      <c r="M20" s="11" t="s">
        <v>24</v>
      </c>
    </row>
    <row r="23" spans="2:18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8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8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8" ht="21" x14ac:dyDescent="0.35">
      <c r="B26" s="14"/>
      <c r="C26" s="27"/>
      <c r="D26" s="39"/>
      <c r="E26" s="40"/>
      <c r="F26" s="30"/>
      <c r="G26" s="41"/>
      <c r="H26" s="40"/>
      <c r="I26" s="41"/>
      <c r="J26" s="40"/>
      <c r="K26" s="41"/>
      <c r="L26" s="42"/>
      <c r="M26" s="42"/>
      <c r="N26" s="42"/>
      <c r="O26" s="14"/>
    </row>
    <row r="27" spans="2:18" ht="21" x14ac:dyDescent="0.35">
      <c r="B27" s="14"/>
      <c r="C27" s="27"/>
      <c r="D27" s="39"/>
      <c r="E27" s="40"/>
      <c r="F27" s="30"/>
      <c r="G27" s="41"/>
      <c r="H27" s="40"/>
      <c r="I27" s="41"/>
      <c r="J27" s="40"/>
      <c r="K27" s="41"/>
      <c r="L27" s="42"/>
      <c r="M27" s="42"/>
      <c r="N27" s="42"/>
      <c r="O27" s="14"/>
    </row>
    <row r="28" spans="2:18" ht="21" x14ac:dyDescent="0.35">
      <c r="B28" s="14"/>
      <c r="C28" s="27"/>
      <c r="D28" s="39"/>
      <c r="E28" s="40"/>
      <c r="F28" s="30"/>
      <c r="G28" s="41"/>
      <c r="H28" s="40"/>
      <c r="I28" s="41"/>
      <c r="J28" s="40"/>
      <c r="K28" s="41"/>
      <c r="L28" s="42"/>
      <c r="M28" s="42"/>
      <c r="N28" s="42"/>
      <c r="O28" s="14"/>
    </row>
    <row r="29" spans="2:18" ht="21" x14ac:dyDescent="0.35">
      <c r="B29" s="14"/>
      <c r="C29" s="27"/>
      <c r="D29" s="39"/>
      <c r="E29" s="40"/>
      <c r="F29" s="30"/>
      <c r="G29" s="41"/>
      <c r="H29" s="40"/>
      <c r="I29" s="41"/>
      <c r="J29" s="40"/>
      <c r="K29" s="41"/>
      <c r="L29" s="42"/>
      <c r="M29" s="42"/>
      <c r="N29" s="42"/>
      <c r="O29" s="14"/>
    </row>
    <row r="30" spans="2:18" ht="21" x14ac:dyDescent="0.35">
      <c r="B30" s="14"/>
      <c r="C30" s="27"/>
      <c r="D30" s="39"/>
      <c r="E30" s="40"/>
      <c r="F30" s="30"/>
      <c r="G30" s="41"/>
      <c r="H30" s="40"/>
      <c r="I30" s="41"/>
      <c r="J30" s="40"/>
      <c r="K30" s="41"/>
      <c r="L30" s="42"/>
      <c r="M30" s="42"/>
      <c r="N30" s="42"/>
      <c r="O30" s="14"/>
    </row>
    <row r="31" spans="2:18" ht="21" x14ac:dyDescent="0.35">
      <c r="B31" s="14"/>
      <c r="C31" s="27"/>
      <c r="D31" s="39"/>
      <c r="E31" s="40"/>
      <c r="F31" s="30"/>
      <c r="G31" s="41"/>
      <c r="H31" s="40"/>
      <c r="I31" s="41"/>
      <c r="J31" s="40"/>
      <c r="K31" s="41"/>
      <c r="L31" s="42"/>
      <c r="M31" s="42"/>
      <c r="N31" s="42"/>
      <c r="O31" s="14"/>
    </row>
    <row r="32" spans="2:18" ht="21" x14ac:dyDescent="0.35">
      <c r="B32" s="14"/>
      <c r="C32" s="27"/>
      <c r="D32" s="39"/>
      <c r="E32" s="40"/>
      <c r="F32" s="30"/>
      <c r="G32" s="41"/>
      <c r="H32" s="40"/>
      <c r="I32" s="41"/>
      <c r="J32" s="40"/>
      <c r="K32" s="41"/>
      <c r="L32" s="42"/>
      <c r="M32" s="42"/>
      <c r="N32" s="42"/>
      <c r="O32" s="14"/>
    </row>
    <row r="33" spans="2:15" ht="21" x14ac:dyDescent="0.35">
      <c r="B33" s="14"/>
      <c r="C33" s="27"/>
      <c r="D33" s="39"/>
      <c r="E33" s="40"/>
      <c r="F33" s="30"/>
      <c r="G33" s="41"/>
      <c r="H33" s="40"/>
      <c r="I33" s="41"/>
      <c r="J33" s="40"/>
      <c r="K33" s="41"/>
      <c r="L33" s="42"/>
      <c r="M33" s="42"/>
      <c r="N33" s="42"/>
      <c r="O33" s="14"/>
    </row>
    <row r="34" spans="2:15" ht="21" x14ac:dyDescent="0.35">
      <c r="B34" s="14"/>
      <c r="C34" s="27"/>
      <c r="D34" s="39"/>
      <c r="E34" s="40"/>
      <c r="F34" s="30"/>
      <c r="G34" s="41"/>
      <c r="H34" s="40"/>
      <c r="I34" s="41"/>
      <c r="J34" s="40"/>
      <c r="K34" s="41"/>
      <c r="L34" s="42"/>
      <c r="M34" s="42"/>
      <c r="N34" s="42"/>
      <c r="O34" s="14"/>
    </row>
    <row r="35" spans="2:15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sheetProtection password="C539" sheet="1" objects="1" scenarios="1"/>
  <mergeCells count="1">
    <mergeCell ref="F19:I19"/>
  </mergeCells>
  <conditionalFormatting sqref="I8:I18">
    <cfRule type="cellIs" dxfId="29" priority="11" operator="equal">
      <formula>"fout"</formula>
    </cfRule>
    <cfRule type="cellIs" dxfId="28" priority="20" operator="equal">
      <formula>"vul in"</formula>
    </cfRule>
    <cfRule type="cellIs" dxfId="27" priority="21" operator="equal">
      <formula>"prima"</formula>
    </cfRule>
  </conditionalFormatting>
  <conditionalFormatting sqref="J8:J18">
    <cfRule type="cellIs" dxfId="26" priority="10" operator="equal">
      <formula>"fout"</formula>
    </cfRule>
    <cfRule type="cellIs" dxfId="25" priority="15" operator="equal">
      <formula>"prima"</formula>
    </cfRule>
    <cfRule type="cellIs" dxfId="24" priority="16" operator="equal">
      <formula>"vul in"</formula>
    </cfRule>
  </conditionalFormatting>
  <conditionalFormatting sqref="K8:L17">
    <cfRule type="cellIs" dxfId="23" priority="8" operator="equal">
      <formula>1</formula>
    </cfRule>
    <cfRule type="cellIs" dxfId="22" priority="9" operator="equal">
      <formula>0</formula>
    </cfRule>
  </conditionalFormatting>
  <conditionalFormatting sqref="M8:M17">
    <cfRule type="cellIs" dxfId="21" priority="6" operator="greaterThan">
      <formula>0</formula>
    </cfRule>
    <cfRule type="cellIs" dxfId="20" priority="7" operator="equal">
      <formula>0</formula>
    </cfRule>
  </conditionalFormatting>
  <conditionalFormatting sqref="M19">
    <cfRule type="cellIs" dxfId="19" priority="4" operator="between">
      <formula>10</formula>
      <formula>20</formula>
    </cfRule>
    <cfRule type="cellIs" dxfId="18" priority="5" operator="between">
      <formula>0</formula>
      <formula>9</formula>
    </cfRule>
  </conditionalFormatting>
  <conditionalFormatting sqref="F19:I19">
    <cfRule type="cellIs" dxfId="17" priority="1" operator="equal">
      <formula>"blijven oefenen"</formula>
    </cfRule>
    <cfRule type="cellIs" dxfId="16" priority="2" operator="equal">
      <formula>"goed gewerkt"</formula>
    </cfRule>
    <cfRule type="cellIs" dxfId="15" priority="3" operator="equal">
      <formula>"prima gewerkt"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6"/>
  <sheetViews>
    <sheetView workbookViewId="0">
      <selection activeCell="D8" sqref="D8"/>
    </sheetView>
  </sheetViews>
  <sheetFormatPr defaultRowHeight="15" x14ac:dyDescent="0.25"/>
  <cols>
    <col min="1" max="1" width="5" style="2" customWidth="1"/>
    <col min="2" max="2" width="6.85546875" style="2" bestFit="1" customWidth="1"/>
    <col min="3" max="3" width="14.140625" style="2" bestFit="1" customWidth="1"/>
    <col min="4" max="4" width="17" style="2" bestFit="1" customWidth="1"/>
    <col min="5" max="5" width="6.5703125" style="2" customWidth="1"/>
    <col min="6" max="6" width="10.28515625" style="2" bestFit="1" customWidth="1"/>
    <col min="7" max="7" width="22.7109375" style="2" hidden="1" customWidth="1"/>
    <col min="8" max="8" width="14.140625" style="2" hidden="1" customWidth="1"/>
    <col min="9" max="9" width="15" style="2" customWidth="1"/>
    <col min="10" max="10" width="15" style="2" bestFit="1" customWidth="1"/>
    <col min="11" max="12" width="9.28515625" style="2" bestFit="1" customWidth="1"/>
    <col min="13" max="13" width="9" style="2" bestFit="1" customWidth="1"/>
    <col min="14" max="16384" width="9.140625" style="2"/>
  </cols>
  <sheetData>
    <row r="1" spans="2:18" ht="15.75" thickBot="1" x14ac:dyDescent="0.3"/>
    <row r="2" spans="2:18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60"/>
      <c r="O2" s="61"/>
      <c r="P2" s="53"/>
    </row>
    <row r="3" spans="2:18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62"/>
      <c r="O3" s="63"/>
      <c r="P3" s="56"/>
    </row>
    <row r="4" spans="2:18" ht="15.75" thickBot="1" x14ac:dyDescent="0.3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64"/>
      <c r="O4" s="65"/>
      <c r="P4" s="59"/>
    </row>
    <row r="5" spans="2:18" ht="15.75" thickBot="1" x14ac:dyDescent="0.3"/>
    <row r="6" spans="2:18" ht="25.5" customHeight="1" thickBot="1" x14ac:dyDescent="0.5">
      <c r="B6" s="8" t="s">
        <v>6</v>
      </c>
      <c r="C6" s="9" t="s">
        <v>34</v>
      </c>
      <c r="D6" s="13" t="s">
        <v>3</v>
      </c>
      <c r="E6" s="7"/>
      <c r="F6" s="10" t="s">
        <v>8</v>
      </c>
      <c r="G6" s="17" t="s">
        <v>33</v>
      </c>
      <c r="H6" s="16" t="s">
        <v>11</v>
      </c>
      <c r="I6" s="11" t="s">
        <v>4</v>
      </c>
      <c r="J6" s="11" t="s">
        <v>5</v>
      </c>
      <c r="K6" s="12" t="s">
        <v>9</v>
      </c>
      <c r="L6" s="15" t="s">
        <v>10</v>
      </c>
      <c r="M6" s="15" t="s">
        <v>13</v>
      </c>
      <c r="N6" s="18"/>
    </row>
    <row r="7" spans="2:18" ht="15.75" thickBot="1" x14ac:dyDescent="0.3">
      <c r="G7" s="14"/>
      <c r="H7" s="14"/>
    </row>
    <row r="8" spans="2:18" ht="22.5" customHeight="1" thickBot="1" x14ac:dyDescent="0.4">
      <c r="B8" s="9">
        <v>1</v>
      </c>
      <c r="C8" s="77">
        <v>0.5</v>
      </c>
      <c r="D8" s="72"/>
      <c r="E8" s="19" t="s">
        <v>7</v>
      </c>
      <c r="F8" s="45"/>
      <c r="G8" s="74">
        <v>0.5</v>
      </c>
      <c r="H8" s="46" t="s">
        <v>21</v>
      </c>
      <c r="I8" s="50" t="str">
        <f>IF(D8=G8, "prima", IF(D8=N8, "vul in", IF(N8&lt;&gt;G8,"fout")))</f>
        <v>vul in</v>
      </c>
      <c r="J8" s="23" t="str">
        <f>IF(F8=H8, "prima", IF(F8=N8, "vul in", IF(N8&lt;&gt;H8, "fout")))</f>
        <v>vul in</v>
      </c>
      <c r="K8" s="21">
        <f>IF(D8=G8,1,0)</f>
        <v>0</v>
      </c>
      <c r="L8" s="21">
        <f>IF(F8=H8,1,0)</f>
        <v>0</v>
      </c>
      <c r="M8" s="25">
        <f t="shared" ref="M8:M17" si="0">K8+L8</f>
        <v>0</v>
      </c>
      <c r="R8" s="14"/>
    </row>
    <row r="9" spans="2:18" ht="22.5" customHeight="1" thickBot="1" x14ac:dyDescent="0.4">
      <c r="B9" s="9">
        <v>2</v>
      </c>
      <c r="C9" s="78">
        <v>0.15</v>
      </c>
      <c r="D9" s="72"/>
      <c r="E9" s="19" t="s">
        <v>7</v>
      </c>
      <c r="F9" s="45"/>
      <c r="G9" s="74">
        <v>0.15</v>
      </c>
      <c r="H9" s="46" t="s">
        <v>46</v>
      </c>
      <c r="I9" s="50" t="str">
        <f t="shared" ref="I9:I17" si="1">IF(D9=G9, "prima", IF(D9=N9, "vul in", IF(N9&lt;&gt;G9,"fout")))</f>
        <v>vul in</v>
      </c>
      <c r="J9" s="23" t="str">
        <f t="shared" ref="J9:J17" si="2">IF(F9=H9, "prima", IF(F9=N9, "vul in", IF(N9&lt;&gt;H9, "fout")))</f>
        <v>vul in</v>
      </c>
      <c r="K9" s="21">
        <f t="shared" ref="K9:K17" si="3">IF(D9=G9,1,0)</f>
        <v>0</v>
      </c>
      <c r="L9" s="21">
        <f t="shared" ref="L9:L17" si="4">IF(F9=H9,1,0)</f>
        <v>0</v>
      </c>
      <c r="M9" s="25">
        <f t="shared" si="0"/>
        <v>0</v>
      </c>
    </row>
    <row r="10" spans="2:18" ht="22.5" customHeight="1" thickBot="1" x14ac:dyDescent="0.4">
      <c r="B10" s="9">
        <v>3</v>
      </c>
      <c r="C10" s="77">
        <v>0.35</v>
      </c>
      <c r="D10" s="72"/>
      <c r="E10" s="19" t="s">
        <v>7</v>
      </c>
      <c r="F10" s="45"/>
      <c r="G10" s="74">
        <v>0.35</v>
      </c>
      <c r="H10" s="46" t="s">
        <v>37</v>
      </c>
      <c r="I10" s="50" t="str">
        <f t="shared" si="1"/>
        <v>vul in</v>
      </c>
      <c r="J10" s="23" t="str">
        <f t="shared" si="2"/>
        <v>vul in</v>
      </c>
      <c r="K10" s="21">
        <f t="shared" si="3"/>
        <v>0</v>
      </c>
      <c r="L10" s="21">
        <f t="shared" si="4"/>
        <v>0</v>
      </c>
      <c r="M10" s="25">
        <f t="shared" si="0"/>
        <v>0</v>
      </c>
    </row>
    <row r="11" spans="2:18" ht="22.5" customHeight="1" thickBot="1" x14ac:dyDescent="0.4">
      <c r="B11" s="9">
        <v>4</v>
      </c>
      <c r="C11" s="78">
        <v>0.45</v>
      </c>
      <c r="D11" s="72"/>
      <c r="E11" s="19" t="s">
        <v>7</v>
      </c>
      <c r="F11" s="45"/>
      <c r="G11" s="74">
        <v>0.45</v>
      </c>
      <c r="H11" s="46" t="s">
        <v>38</v>
      </c>
      <c r="I11" s="50" t="str">
        <f t="shared" si="1"/>
        <v>vul in</v>
      </c>
      <c r="J11" s="23" t="str">
        <f t="shared" si="2"/>
        <v>vul in</v>
      </c>
      <c r="K11" s="21">
        <f t="shared" si="3"/>
        <v>0</v>
      </c>
      <c r="L11" s="21">
        <f t="shared" si="4"/>
        <v>0</v>
      </c>
      <c r="M11" s="25">
        <f t="shared" si="0"/>
        <v>0</v>
      </c>
    </row>
    <row r="12" spans="2:18" ht="22.5" customHeight="1" thickBot="1" x14ac:dyDescent="0.4">
      <c r="B12" s="9">
        <v>5</v>
      </c>
      <c r="C12" s="77">
        <v>2</v>
      </c>
      <c r="D12" s="72"/>
      <c r="E12" s="19" t="s">
        <v>7</v>
      </c>
      <c r="F12" s="45"/>
      <c r="G12" s="74">
        <v>2</v>
      </c>
      <c r="H12" s="46" t="s">
        <v>35</v>
      </c>
      <c r="I12" s="50" t="str">
        <f t="shared" si="1"/>
        <v>vul in</v>
      </c>
      <c r="J12" s="23" t="str">
        <f t="shared" si="2"/>
        <v>vul in</v>
      </c>
      <c r="K12" s="21">
        <f t="shared" si="3"/>
        <v>0</v>
      </c>
      <c r="L12" s="21">
        <f t="shared" si="4"/>
        <v>0</v>
      </c>
      <c r="M12" s="25">
        <f t="shared" si="0"/>
        <v>0</v>
      </c>
    </row>
    <row r="13" spans="2:18" ht="23.25" customHeight="1" thickBot="1" x14ac:dyDescent="0.4">
      <c r="B13" s="9">
        <v>6</v>
      </c>
      <c r="C13" s="77">
        <v>0.09</v>
      </c>
      <c r="D13" s="72"/>
      <c r="E13" s="19" t="s">
        <v>7</v>
      </c>
      <c r="F13" s="45"/>
      <c r="G13" s="74">
        <v>0.09</v>
      </c>
      <c r="H13" s="46" t="s">
        <v>36</v>
      </c>
      <c r="I13" s="50" t="str">
        <f t="shared" si="1"/>
        <v>vul in</v>
      </c>
      <c r="J13" s="23" t="str">
        <f t="shared" si="2"/>
        <v>vul in</v>
      </c>
      <c r="K13" s="21">
        <f t="shared" si="3"/>
        <v>0</v>
      </c>
      <c r="L13" s="21">
        <f t="shared" si="4"/>
        <v>0</v>
      </c>
      <c r="M13" s="25">
        <f t="shared" si="0"/>
        <v>0</v>
      </c>
    </row>
    <row r="14" spans="2:18" ht="22.5" customHeight="1" thickBot="1" x14ac:dyDescent="0.4">
      <c r="B14" s="9">
        <v>7</v>
      </c>
      <c r="C14" s="79">
        <v>0.25</v>
      </c>
      <c r="D14" s="72"/>
      <c r="E14" s="19" t="s">
        <v>7</v>
      </c>
      <c r="F14" s="45"/>
      <c r="G14" s="74">
        <v>0.25</v>
      </c>
      <c r="H14" s="46" t="s">
        <v>19</v>
      </c>
      <c r="I14" s="50" t="str">
        <f t="shared" si="1"/>
        <v>vul in</v>
      </c>
      <c r="J14" s="23" t="str">
        <f t="shared" si="2"/>
        <v>vul in</v>
      </c>
      <c r="K14" s="21">
        <f t="shared" si="3"/>
        <v>0</v>
      </c>
      <c r="L14" s="21">
        <f t="shared" si="4"/>
        <v>0</v>
      </c>
      <c r="M14" s="25">
        <f t="shared" si="0"/>
        <v>0</v>
      </c>
    </row>
    <row r="15" spans="2:18" ht="22.5" customHeight="1" thickBot="1" x14ac:dyDescent="0.4">
      <c r="B15" s="9">
        <v>8</v>
      </c>
      <c r="C15" s="77">
        <v>0.36</v>
      </c>
      <c r="D15" s="72"/>
      <c r="E15" s="19" t="s">
        <v>7</v>
      </c>
      <c r="F15" s="45"/>
      <c r="G15" s="74">
        <v>0.36</v>
      </c>
      <c r="H15" s="46" t="s">
        <v>39</v>
      </c>
      <c r="I15" s="50" t="str">
        <f t="shared" si="1"/>
        <v>vul in</v>
      </c>
      <c r="J15" s="23" t="str">
        <f t="shared" si="2"/>
        <v>vul in</v>
      </c>
      <c r="K15" s="21">
        <f t="shared" si="3"/>
        <v>0</v>
      </c>
      <c r="L15" s="21">
        <f t="shared" si="4"/>
        <v>0</v>
      </c>
      <c r="M15" s="25">
        <f t="shared" si="0"/>
        <v>0</v>
      </c>
    </row>
    <row r="16" spans="2:18" ht="23.25" customHeight="1" thickBot="1" x14ac:dyDescent="0.4">
      <c r="B16" s="9">
        <v>9</v>
      </c>
      <c r="C16" s="77">
        <v>1.5</v>
      </c>
      <c r="D16" s="72"/>
      <c r="E16" s="19" t="s">
        <v>7</v>
      </c>
      <c r="F16" s="45"/>
      <c r="G16" s="74">
        <v>1.5</v>
      </c>
      <c r="H16" s="46" t="s">
        <v>20</v>
      </c>
      <c r="I16" s="50" t="str">
        <f t="shared" si="1"/>
        <v>vul in</v>
      </c>
      <c r="J16" s="23" t="str">
        <f t="shared" si="2"/>
        <v>vul in</v>
      </c>
      <c r="K16" s="21">
        <f t="shared" si="3"/>
        <v>0</v>
      </c>
      <c r="L16" s="21">
        <f t="shared" si="4"/>
        <v>0</v>
      </c>
      <c r="M16" s="25">
        <f t="shared" si="0"/>
        <v>0</v>
      </c>
    </row>
    <row r="17" spans="2:15" ht="23.25" customHeight="1" thickBot="1" x14ac:dyDescent="0.4">
      <c r="B17" s="9">
        <v>10</v>
      </c>
      <c r="C17" s="80">
        <v>0.75</v>
      </c>
      <c r="D17" s="72"/>
      <c r="E17" s="19" t="s">
        <v>7</v>
      </c>
      <c r="F17" s="45"/>
      <c r="G17" s="74">
        <v>0.75</v>
      </c>
      <c r="H17" s="46" t="s">
        <v>23</v>
      </c>
      <c r="I17" s="50" t="str">
        <f t="shared" si="1"/>
        <v>vul in</v>
      </c>
      <c r="J17" s="23" t="str">
        <f t="shared" si="2"/>
        <v>vul in</v>
      </c>
      <c r="K17" s="21">
        <f t="shared" si="3"/>
        <v>0</v>
      </c>
      <c r="L17" s="21">
        <f t="shared" si="4"/>
        <v>0</v>
      </c>
      <c r="M17" s="25">
        <f t="shared" si="0"/>
        <v>0</v>
      </c>
    </row>
    <row r="18" spans="2:15" ht="21.75" thickBot="1" x14ac:dyDescent="0.4">
      <c r="B18" s="27"/>
      <c r="C18" s="28"/>
      <c r="D18" s="29"/>
      <c r="E18" s="30"/>
      <c r="F18" s="31"/>
      <c r="G18" s="32"/>
      <c r="H18" s="33"/>
      <c r="I18" s="34"/>
      <c r="J18" s="35"/>
      <c r="K18" s="36"/>
      <c r="L18" s="36"/>
      <c r="M18" s="36"/>
    </row>
    <row r="19" spans="2:15" ht="21.75" thickBot="1" x14ac:dyDescent="0.4">
      <c r="F19" s="90" t="str">
        <f>IF(M19&lt;10, "blijven oefenen", IF(M19&lt;15, "goed gewerkt", IF(M19&gt;14, "prima gewerkt")))</f>
        <v>blijven oefenen</v>
      </c>
      <c r="G19" s="91"/>
      <c r="H19" s="91"/>
      <c r="I19" s="92"/>
      <c r="J19" s="47" t="s">
        <v>25</v>
      </c>
      <c r="K19" s="48"/>
      <c r="L19" s="49"/>
      <c r="M19" s="11">
        <f>SUM(M8:M17)</f>
        <v>0</v>
      </c>
    </row>
    <row r="20" spans="2:15" ht="21.75" thickBot="1" x14ac:dyDescent="0.4">
      <c r="M20" s="11" t="s">
        <v>24</v>
      </c>
    </row>
    <row r="23" spans="2:15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21" x14ac:dyDescent="0.35">
      <c r="B26" s="14"/>
      <c r="C26" s="27"/>
      <c r="D26" s="39"/>
      <c r="E26" s="40"/>
      <c r="F26" s="30"/>
      <c r="G26" s="41"/>
      <c r="H26" s="40"/>
      <c r="I26" s="41"/>
      <c r="J26" s="40"/>
      <c r="K26" s="41"/>
      <c r="L26" s="42"/>
      <c r="M26" s="42"/>
      <c r="N26" s="42"/>
      <c r="O26" s="14"/>
    </row>
    <row r="27" spans="2:15" ht="21" x14ac:dyDescent="0.35">
      <c r="B27" s="14"/>
      <c r="C27" s="27"/>
      <c r="D27" s="39"/>
      <c r="E27" s="40"/>
      <c r="F27" s="30"/>
      <c r="G27" s="41"/>
      <c r="H27" s="40"/>
      <c r="I27" s="41"/>
      <c r="J27" s="40"/>
      <c r="K27" s="41"/>
      <c r="L27" s="42"/>
      <c r="M27" s="42"/>
      <c r="N27" s="42"/>
      <c r="O27" s="14"/>
    </row>
    <row r="28" spans="2:15" ht="21" x14ac:dyDescent="0.35">
      <c r="B28" s="14"/>
      <c r="C28" s="27"/>
      <c r="D28" s="39"/>
      <c r="E28" s="40"/>
      <c r="F28" s="30"/>
      <c r="G28" s="41"/>
      <c r="H28" s="40"/>
      <c r="I28" s="41"/>
      <c r="J28" s="40"/>
      <c r="K28" s="41"/>
      <c r="L28" s="42"/>
      <c r="M28" s="42"/>
      <c r="N28" s="42"/>
      <c r="O28" s="14"/>
    </row>
    <row r="29" spans="2:15" ht="21" x14ac:dyDescent="0.35">
      <c r="B29" s="14"/>
      <c r="C29" s="27"/>
      <c r="D29" s="39"/>
      <c r="E29" s="40"/>
      <c r="F29" s="30"/>
      <c r="G29" s="41"/>
      <c r="H29" s="40"/>
      <c r="I29" s="41"/>
      <c r="J29" s="40"/>
      <c r="K29" s="41"/>
      <c r="L29" s="42"/>
      <c r="M29" s="42"/>
      <c r="N29" s="42"/>
      <c r="O29" s="14"/>
    </row>
    <row r="30" spans="2:15" ht="21" x14ac:dyDescent="0.35">
      <c r="B30" s="14"/>
      <c r="C30" s="27"/>
      <c r="D30" s="39"/>
      <c r="E30" s="40"/>
      <c r="F30" s="30"/>
      <c r="G30" s="41"/>
      <c r="H30" s="40"/>
      <c r="I30" s="41"/>
      <c r="J30" s="40"/>
      <c r="K30" s="41"/>
      <c r="L30" s="42"/>
      <c r="M30" s="42"/>
      <c r="N30" s="42"/>
      <c r="O30" s="14"/>
    </row>
    <row r="31" spans="2:15" ht="21" x14ac:dyDescent="0.35">
      <c r="B31" s="14"/>
      <c r="C31" s="27"/>
      <c r="D31" s="39"/>
      <c r="E31" s="40"/>
      <c r="F31" s="30"/>
      <c r="G31" s="41"/>
      <c r="H31" s="40"/>
      <c r="I31" s="41"/>
      <c r="J31" s="40"/>
      <c r="K31" s="41"/>
      <c r="L31" s="42"/>
      <c r="M31" s="42"/>
      <c r="N31" s="42"/>
      <c r="O31" s="14"/>
    </row>
    <row r="32" spans="2:15" ht="21" x14ac:dyDescent="0.35">
      <c r="B32" s="14"/>
      <c r="C32" s="27"/>
      <c r="D32" s="39"/>
      <c r="E32" s="40"/>
      <c r="F32" s="30"/>
      <c r="G32" s="41"/>
      <c r="H32" s="40"/>
      <c r="I32" s="41"/>
      <c r="J32" s="40"/>
      <c r="K32" s="41"/>
      <c r="L32" s="42"/>
      <c r="M32" s="42"/>
      <c r="N32" s="42"/>
      <c r="O32" s="14"/>
    </row>
    <row r="33" spans="2:15" ht="21" x14ac:dyDescent="0.35">
      <c r="B33" s="14"/>
      <c r="C33" s="27"/>
      <c r="D33" s="39"/>
      <c r="E33" s="40"/>
      <c r="F33" s="30"/>
      <c r="G33" s="41"/>
      <c r="H33" s="40"/>
      <c r="I33" s="41"/>
      <c r="J33" s="40"/>
      <c r="K33" s="41"/>
      <c r="L33" s="42"/>
      <c r="M33" s="42"/>
      <c r="N33" s="42"/>
      <c r="O33" s="14"/>
    </row>
    <row r="34" spans="2:15" ht="21" x14ac:dyDescent="0.35">
      <c r="B34" s="14"/>
      <c r="C34" s="27"/>
      <c r="D34" s="39"/>
      <c r="E34" s="40"/>
      <c r="F34" s="30"/>
      <c r="G34" s="41"/>
      <c r="H34" s="40"/>
      <c r="I34" s="41"/>
      <c r="J34" s="40"/>
      <c r="K34" s="41"/>
      <c r="L34" s="42"/>
      <c r="M34" s="42"/>
      <c r="N34" s="42"/>
      <c r="O34" s="14"/>
    </row>
    <row r="35" spans="2:15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sheetProtection password="C539" sheet="1" objects="1" scenarios="1"/>
  <mergeCells count="1">
    <mergeCell ref="F19:I19"/>
  </mergeCells>
  <conditionalFormatting sqref="I8:I18">
    <cfRule type="cellIs" dxfId="14" priority="11" operator="equal">
      <formula>"fout"</formula>
    </cfRule>
    <cfRule type="cellIs" dxfId="13" priority="14" operator="equal">
      <formula>"vul in"</formula>
    </cfRule>
    <cfRule type="cellIs" dxfId="12" priority="15" operator="equal">
      <formula>"prima"</formula>
    </cfRule>
  </conditionalFormatting>
  <conditionalFormatting sqref="J8:J18">
    <cfRule type="cellIs" dxfId="11" priority="10" operator="equal">
      <formula>"fout"</formula>
    </cfRule>
    <cfRule type="cellIs" dxfId="10" priority="12" operator="equal">
      <formula>"prima"</formula>
    </cfRule>
    <cfRule type="cellIs" dxfId="9" priority="13" operator="equal">
      <formula>"vul in"</formula>
    </cfRule>
  </conditionalFormatting>
  <conditionalFormatting sqref="K8:L17">
    <cfRule type="cellIs" dxfId="8" priority="8" operator="equal">
      <formula>1</formula>
    </cfRule>
    <cfRule type="cellIs" dxfId="7" priority="9" operator="equal">
      <formula>0</formula>
    </cfRule>
  </conditionalFormatting>
  <conditionalFormatting sqref="M8:M17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M19">
    <cfRule type="cellIs" dxfId="4" priority="4" operator="between">
      <formula>10</formula>
      <formula>20</formula>
    </cfRule>
    <cfRule type="cellIs" dxfId="3" priority="5" operator="between">
      <formula>0</formula>
      <formula>9</formula>
    </cfRule>
  </conditionalFormatting>
  <conditionalFormatting sqref="F19:I19">
    <cfRule type="cellIs" dxfId="2" priority="1" operator="equal">
      <formula>"blijven oefenen"</formula>
    </cfRule>
    <cfRule type="cellIs" dxfId="1" priority="2" operator="equal">
      <formula>"goed gewerkt"</formula>
    </cfRule>
    <cfRule type="cellIs" dxfId="0" priority="3" operator="equal">
      <formula>"prima gewerkt"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Normal="100" workbookViewId="0"/>
  </sheetViews>
  <sheetFormatPr defaultRowHeight="15" x14ac:dyDescent="0.25"/>
  <cols>
    <col min="1" max="1" width="5" style="2" customWidth="1"/>
    <col min="2" max="9" width="9.140625" style="2"/>
    <col min="10" max="10" width="7.7109375" style="2" bestFit="1" customWidth="1"/>
    <col min="11" max="11" width="9.7109375" style="2" customWidth="1"/>
    <col min="12" max="13" width="9.140625" style="2"/>
    <col min="14" max="14" width="9.7109375" style="2" customWidth="1"/>
    <col min="15" max="16384" width="9.140625" style="2"/>
  </cols>
  <sheetData>
    <row r="1" spans="2:16" ht="15.75" thickBot="1" x14ac:dyDescent="0.3"/>
    <row r="2" spans="2:16" ht="15.75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82" t="s">
        <v>40</v>
      </c>
      <c r="O2" s="93" t="s">
        <v>42</v>
      </c>
      <c r="P2" s="94"/>
    </row>
    <row r="3" spans="2:16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62"/>
      <c r="O3" s="63"/>
      <c r="P3" s="56"/>
    </row>
    <row r="4" spans="2:16" x14ac:dyDescent="0.25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56"/>
      <c r="N4" s="62"/>
      <c r="O4" s="63"/>
      <c r="P4" s="56"/>
    </row>
    <row r="5" spans="2:16" ht="15.75" thickBot="1" x14ac:dyDescent="0.3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  <c r="N5" s="64"/>
      <c r="O5" s="65"/>
      <c r="P5" s="59"/>
    </row>
    <row r="8" spans="2:16" ht="18" customHeight="1" x14ac:dyDescent="0.25"/>
    <row r="9" spans="2:16" ht="23.25" customHeight="1" x14ac:dyDescent="0.3">
      <c r="I9" s="87" t="s">
        <v>41</v>
      </c>
      <c r="J9" s="88">
        <v>1</v>
      </c>
    </row>
    <row r="10" spans="2:16" ht="21.75" customHeight="1" x14ac:dyDescent="0.3">
      <c r="I10" s="87" t="s">
        <v>41</v>
      </c>
      <c r="J10" s="88">
        <v>0.5</v>
      </c>
    </row>
    <row r="11" spans="2:16" ht="18.75" x14ac:dyDescent="0.3">
      <c r="I11" s="87" t="s">
        <v>41</v>
      </c>
      <c r="J11" s="88">
        <v>0.25</v>
      </c>
      <c r="K11" s="87"/>
      <c r="L11" s="88"/>
    </row>
    <row r="12" spans="2:16" ht="20.25" customHeight="1" x14ac:dyDescent="0.3">
      <c r="I12" s="87" t="s">
        <v>41</v>
      </c>
      <c r="J12" s="89">
        <v>0.125</v>
      </c>
      <c r="K12" s="87"/>
      <c r="L12" s="88"/>
    </row>
    <row r="13" spans="2:16" ht="15.75" customHeight="1" x14ac:dyDescent="0.3">
      <c r="I13" s="87"/>
      <c r="J13" s="88"/>
      <c r="K13" s="87"/>
      <c r="L13" s="88"/>
    </row>
    <row r="14" spans="2:16" ht="18.75" x14ac:dyDescent="0.3">
      <c r="I14" s="87" t="s">
        <v>41</v>
      </c>
      <c r="J14" s="88">
        <v>0.33</v>
      </c>
      <c r="K14" s="87"/>
      <c r="L14" s="89"/>
    </row>
    <row r="15" spans="2:16" ht="21" customHeight="1" x14ac:dyDescent="0.3">
      <c r="I15" s="87" t="s">
        <v>41</v>
      </c>
      <c r="J15" s="88">
        <v>0.17</v>
      </c>
      <c r="K15" s="87"/>
      <c r="L15" s="88"/>
    </row>
    <row r="16" spans="2:16" ht="20.25" customHeight="1" x14ac:dyDescent="0.3">
      <c r="I16" s="87" t="s">
        <v>41</v>
      </c>
      <c r="J16" s="88">
        <v>0.11</v>
      </c>
      <c r="K16" s="87"/>
      <c r="L16" s="88"/>
    </row>
    <row r="17" spans="9:12" ht="21" customHeight="1" x14ac:dyDescent="0.3">
      <c r="I17" s="87" t="s">
        <v>41</v>
      </c>
      <c r="J17" s="88">
        <v>0.08</v>
      </c>
      <c r="K17" s="87"/>
      <c r="L17" s="88"/>
    </row>
    <row r="18" spans="9:12" ht="17.25" customHeight="1" x14ac:dyDescent="0.3">
      <c r="I18" s="87"/>
      <c r="J18" s="88"/>
      <c r="K18" s="87"/>
      <c r="L18" s="88"/>
    </row>
    <row r="19" spans="9:12" ht="17.25" customHeight="1" x14ac:dyDescent="0.3">
      <c r="I19" s="87" t="s">
        <v>41</v>
      </c>
      <c r="J19" s="88">
        <v>0.2</v>
      </c>
      <c r="K19" s="87"/>
      <c r="L19" s="88"/>
    </row>
    <row r="20" spans="9:12" ht="18.75" customHeight="1" x14ac:dyDescent="0.3">
      <c r="I20" s="87" t="s">
        <v>41</v>
      </c>
      <c r="J20" s="88">
        <v>0.1</v>
      </c>
      <c r="K20" s="87"/>
      <c r="L20" s="88"/>
    </row>
    <row r="21" spans="9:12" ht="11.25" customHeight="1" x14ac:dyDescent="0.3">
      <c r="I21" s="87"/>
      <c r="J21" s="88"/>
      <c r="K21" s="87"/>
      <c r="L21" s="88"/>
    </row>
    <row r="22" spans="9:12" ht="18" customHeight="1" x14ac:dyDescent="0.3">
      <c r="I22" s="87" t="s">
        <v>41</v>
      </c>
      <c r="J22" s="88">
        <v>0.14000000000000001</v>
      </c>
      <c r="K22" s="87"/>
      <c r="L22" s="88"/>
    </row>
    <row r="23" spans="9:12" ht="18" customHeight="1" x14ac:dyDescent="0.3">
      <c r="I23" s="87" t="s">
        <v>41</v>
      </c>
      <c r="J23" s="88">
        <v>0.09</v>
      </c>
      <c r="K23" s="87"/>
      <c r="L23" s="88"/>
    </row>
    <row r="24" spans="9:12" ht="18.75" x14ac:dyDescent="0.3">
      <c r="K24" s="87"/>
      <c r="L24" s="88"/>
    </row>
    <row r="25" spans="9:12" ht="18.75" x14ac:dyDescent="0.3">
      <c r="K25" s="87"/>
      <c r="L25" s="88"/>
    </row>
    <row r="26" spans="9:12" ht="25.5" x14ac:dyDescent="0.35">
      <c r="J26" s="83"/>
    </row>
    <row r="27" spans="9:12" ht="25.5" x14ac:dyDescent="0.35">
      <c r="J27" s="83"/>
    </row>
    <row r="28" spans="9:12" ht="25.5" x14ac:dyDescent="0.35">
      <c r="J28" s="83"/>
    </row>
    <row r="29" spans="9:12" ht="25.5" x14ac:dyDescent="0.35">
      <c r="J29" s="83"/>
    </row>
    <row r="30" spans="9:12" ht="25.5" x14ac:dyDescent="0.35">
      <c r="J30" s="83"/>
    </row>
    <row r="31" spans="9:12" ht="25.5" x14ac:dyDescent="0.35">
      <c r="J31" s="83"/>
    </row>
    <row r="32" spans="9:12" ht="25.5" x14ac:dyDescent="0.35">
      <c r="J32" s="83"/>
    </row>
    <row r="33" spans="10:10" ht="25.5" x14ac:dyDescent="0.35">
      <c r="J33" s="83"/>
    </row>
    <row r="34" spans="10:10" ht="25.5" x14ac:dyDescent="0.35">
      <c r="J34" s="83"/>
    </row>
    <row r="35" spans="10:10" ht="25.5" x14ac:dyDescent="0.35">
      <c r="J35" s="83"/>
    </row>
    <row r="36" spans="10:10" ht="25.5" x14ac:dyDescent="0.35">
      <c r="J36" s="83"/>
    </row>
  </sheetData>
  <sheetProtection password="C539" sheet="1" objects="1" scenarios="1"/>
  <mergeCells count="1">
    <mergeCell ref="O2:P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opLeftCell="A5" workbookViewId="0">
      <selection activeCell="G23" sqref="G23"/>
    </sheetView>
  </sheetViews>
  <sheetFormatPr defaultRowHeight="15" x14ac:dyDescent="0.25"/>
  <cols>
    <col min="1" max="1" width="5" style="2" customWidth="1"/>
    <col min="2" max="2" width="9.140625" style="2"/>
    <col min="3" max="3" width="5.42578125" style="2" customWidth="1"/>
    <col min="4" max="16384" width="9.140625" style="2"/>
  </cols>
  <sheetData>
    <row r="1" spans="2:16" ht="15.75" thickBot="1" x14ac:dyDescent="0.3"/>
    <row r="2" spans="2:16" ht="15.75" x14ac:dyDescent="0.2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82" t="s">
        <v>40</v>
      </c>
      <c r="O2" s="93" t="s">
        <v>42</v>
      </c>
      <c r="P2" s="94"/>
    </row>
    <row r="3" spans="2:16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62"/>
      <c r="O3" s="63"/>
      <c r="P3" s="56"/>
    </row>
    <row r="4" spans="2:16" x14ac:dyDescent="0.25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56"/>
      <c r="N4" s="62"/>
      <c r="O4" s="63"/>
      <c r="P4" s="56"/>
    </row>
    <row r="5" spans="2:16" ht="15.75" thickBot="1" x14ac:dyDescent="0.3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  <c r="N5" s="64"/>
      <c r="O5" s="65"/>
      <c r="P5" s="59"/>
    </row>
    <row r="7" spans="2:16" ht="1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5.75" x14ac:dyDescent="0.25">
      <c r="B8" s="1"/>
      <c r="C8" s="1"/>
      <c r="D8" s="84" t="s">
        <v>48</v>
      </c>
      <c r="E8" s="85"/>
      <c r="F8" s="85"/>
      <c r="G8" s="85"/>
      <c r="H8" s="85"/>
      <c r="I8" s="85"/>
      <c r="J8" s="85"/>
      <c r="K8" s="85"/>
      <c r="L8" s="1"/>
      <c r="M8" s="1"/>
      <c r="N8" s="1"/>
      <c r="O8" s="1"/>
      <c r="P8" s="1"/>
    </row>
    <row r="9" spans="2:16" ht="15.75" x14ac:dyDescent="0.25">
      <c r="B9" s="1"/>
      <c r="C9" s="1"/>
      <c r="D9" s="84" t="s">
        <v>47</v>
      </c>
      <c r="E9" s="85"/>
      <c r="F9" s="85"/>
      <c r="G9" s="85"/>
      <c r="H9" s="85"/>
      <c r="I9" s="85"/>
      <c r="J9" s="85"/>
      <c r="K9" s="85"/>
      <c r="L9" s="1"/>
      <c r="M9" s="1"/>
      <c r="N9" s="1"/>
      <c r="O9" s="1"/>
      <c r="P9" s="1"/>
    </row>
    <row r="10" spans="2:16" ht="9.7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21.75" customHeight="1" x14ac:dyDescent="0.25">
      <c r="B11" s="84" t="s">
        <v>49</v>
      </c>
      <c r="C11" s="85"/>
      <c r="D11" s="85"/>
      <c r="E11" s="85"/>
      <c r="F11" s="85"/>
      <c r="G11" s="85"/>
      <c r="H11" s="85"/>
      <c r="I11" s="85"/>
      <c r="J11" s="1"/>
      <c r="K11" s="1"/>
      <c r="L11" s="1"/>
      <c r="M11" s="1"/>
      <c r="N11" s="1"/>
      <c r="O11" s="1"/>
      <c r="P11" s="1"/>
    </row>
    <row r="12" spans="2:16" ht="15.75" x14ac:dyDescent="0.25">
      <c r="B12" s="84" t="s">
        <v>50</v>
      </c>
      <c r="C12" s="85"/>
      <c r="D12" s="85"/>
      <c r="E12" s="85"/>
      <c r="F12" s="85"/>
      <c r="G12" s="85"/>
      <c r="H12" s="85"/>
      <c r="I12" s="85"/>
      <c r="J12" s="1"/>
      <c r="K12" s="1"/>
      <c r="L12" s="1"/>
      <c r="M12" s="1"/>
      <c r="N12" s="1"/>
      <c r="O12" s="1"/>
      <c r="P12" s="1"/>
    </row>
    <row r="13" spans="2:16" ht="15.75" x14ac:dyDescent="0.25">
      <c r="B13" s="84" t="s">
        <v>51</v>
      </c>
      <c r="C13" s="85"/>
      <c r="D13" s="85"/>
      <c r="E13" s="85"/>
      <c r="F13" s="85"/>
      <c r="G13" s="85"/>
      <c r="H13" s="85"/>
      <c r="I13" s="85"/>
      <c r="J13" s="1"/>
      <c r="K13" s="1"/>
      <c r="L13" s="1"/>
      <c r="M13" s="1"/>
      <c r="N13" s="1"/>
      <c r="O13" s="1"/>
      <c r="P13" s="1"/>
    </row>
    <row r="14" spans="2:16" ht="22.5" customHeight="1" x14ac:dyDescent="0.25">
      <c r="B14" s="84"/>
      <c r="C14" s="85"/>
      <c r="D14" s="85"/>
      <c r="E14" s="85"/>
      <c r="F14" s="85"/>
      <c r="G14" s="85"/>
      <c r="H14" s="85"/>
      <c r="I14" s="85"/>
      <c r="J14" s="1"/>
      <c r="K14" s="1"/>
      <c r="L14" s="1"/>
      <c r="M14" s="1"/>
      <c r="N14" s="1"/>
      <c r="O14" s="1"/>
      <c r="P14" s="1"/>
    </row>
    <row r="15" spans="2:16" ht="15.75" x14ac:dyDescent="0.25">
      <c r="B15" s="8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5.75" x14ac:dyDescent="0.25">
      <c r="B16" s="8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B17" s="86" t="s">
        <v>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5.75" x14ac:dyDescent="0.25">
      <c r="B18" s="84"/>
      <c r="C18" s="85"/>
      <c r="D18" s="85"/>
      <c r="E18" s="85"/>
      <c r="F18" s="85"/>
      <c r="G18" s="85"/>
      <c r="H18" s="85"/>
      <c r="I18" s="85"/>
      <c r="J18" s="1"/>
      <c r="K18" s="1"/>
      <c r="L18" s="1"/>
      <c r="M18" s="1"/>
      <c r="N18" s="1"/>
      <c r="O18" s="1"/>
      <c r="P18" s="1"/>
    </row>
    <row r="19" spans="2:16" ht="15.75" x14ac:dyDescent="0.25">
      <c r="B19" s="8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5">
      <c r="B20" s="86"/>
      <c r="C20" s="8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6.5" customHeight="1" x14ac:dyDescent="0.25">
      <c r="B23" s="84"/>
      <c r="C23" s="85"/>
      <c r="D23" s="85"/>
      <c r="E23" s="85"/>
      <c r="F23" s="85"/>
      <c r="G23" s="85"/>
      <c r="H23" s="85"/>
      <c r="I23" s="85"/>
      <c r="J23" s="1"/>
      <c r="K23" s="1"/>
      <c r="L23" s="1"/>
      <c r="M23" s="1"/>
      <c r="N23" s="1"/>
      <c r="O23" s="1"/>
      <c r="P23" s="1"/>
    </row>
    <row r="24" spans="2:16" ht="0.75" hidden="1" customHeight="1" x14ac:dyDescent="0.25">
      <c r="B24" s="8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.75" x14ac:dyDescent="0.25">
      <c r="B25" s="84"/>
      <c r="C25" s="85"/>
      <c r="D25" s="85"/>
      <c r="E25" s="85"/>
      <c r="F25" s="85"/>
      <c r="G25" s="85"/>
      <c r="H25" s="85"/>
      <c r="I25" s="85"/>
      <c r="J25" s="1"/>
      <c r="K25" s="1"/>
      <c r="L25" s="1"/>
      <c r="M25" s="1"/>
      <c r="N25" s="1"/>
      <c r="O25" s="1"/>
      <c r="P25" s="1"/>
    </row>
    <row r="26" spans="2:16" ht="3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.75" x14ac:dyDescent="0.25">
      <c r="B27" s="8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8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algorithmName="SHA-512" hashValue="tUrd3Ti8GnCvaDk14anl1qeSG61BqpoODGhCH6LN0d8GkwqQWoMCBwXCxSS9A4SBFy2TEQrM2mXqdluZdO56mA==" saltValue="dSuKxOevQ9dfsjz+nqdj6w==" spinCount="100000" sheet="1" objects="1" scenarios="1"/>
  <mergeCells count="1">
    <mergeCell ref="O2:P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59" sqref="O59"/>
    </sheetView>
  </sheetViews>
  <sheetFormatPr defaultRowHeight="15" x14ac:dyDescent="0.25"/>
  <cols>
    <col min="1" max="16384" width="9.140625" style="2"/>
  </cols>
  <sheetData/>
  <sheetProtection password="C53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Intro</vt:lpstr>
      <vt:lpstr>Breuk</vt:lpstr>
      <vt:lpstr>Kommagetal</vt:lpstr>
      <vt:lpstr>Procent</vt:lpstr>
      <vt:lpstr>Hulp</vt:lpstr>
      <vt:lpstr>Leerkracht</vt:lpstr>
      <vt:lpstr>Verrassing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Demedts Valerie</dc:creator>
  <cp:lastModifiedBy>kimberly de gheselle</cp:lastModifiedBy>
  <cp:lastPrinted>2013-12-27T20:57:14Z</cp:lastPrinted>
  <dcterms:created xsi:type="dcterms:W3CDTF">2013-12-27T17:12:36Z</dcterms:created>
  <dcterms:modified xsi:type="dcterms:W3CDTF">2015-03-18T18:33:14Z</dcterms:modified>
</cp:coreProperties>
</file>